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"/>
    </mc:Choice>
  </mc:AlternateContent>
  <bookViews>
    <workbookView xWindow="0" yWindow="0" windowWidth="23040" windowHeight="10632"/>
  </bookViews>
  <sheets>
    <sheet name="Бытовые сплит-системы" sheetId="1" r:id="rId1"/>
    <sheet name="Медная труба" sheetId="2" r:id="rId2"/>
    <sheet name="Монтажные комплекты+Кронштейны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2" l="1"/>
  <c r="J12" i="2"/>
  <c r="J14" i="2"/>
  <c r="J16" i="2"/>
  <c r="J19" i="2" l="1"/>
</calcChain>
</file>

<file path=xl/sharedStrings.xml><?xml version="1.0" encoding="utf-8"?>
<sst xmlns="http://schemas.openxmlformats.org/spreadsheetml/2006/main" count="117" uniqueCount="87">
  <si>
    <t>Модель</t>
  </si>
  <si>
    <t>Энергоэффективность</t>
  </si>
  <si>
    <t>Наружный</t>
  </si>
  <si>
    <t>охл.</t>
  </si>
  <si>
    <t>нагрев</t>
  </si>
  <si>
    <t>INVERTER</t>
  </si>
  <si>
    <t xml:space="preserve">Внутренний </t>
  </si>
  <si>
    <t>Мощность, кВт</t>
  </si>
  <si>
    <t>Розничная цена, руб.</t>
  </si>
  <si>
    <t>EER/SEER</t>
  </si>
  <si>
    <t>COP/SCOP</t>
  </si>
  <si>
    <t>NiceMe</t>
  </si>
  <si>
    <t>Сплит-система DI09CNM-D/DO09CNM-D</t>
  </si>
  <si>
    <t>Сплит-система DI12CNM-D/DO12CNM-D</t>
  </si>
  <si>
    <t>DI09CNM-D</t>
  </si>
  <si>
    <t>DO09CNM-D</t>
  </si>
  <si>
    <t>DI12CNM-D</t>
  </si>
  <si>
    <t>DO12CNM-D</t>
  </si>
  <si>
    <t>Сплит-система DI18CNM-D/DO18CNM-D</t>
  </si>
  <si>
    <t>DI18CNM-D</t>
  </si>
  <si>
    <t>DO18CNM-D</t>
  </si>
  <si>
    <t>Сплит-система DI24CNM-D/DO24CNM-D</t>
  </si>
  <si>
    <t>DI24CNM-D</t>
  </si>
  <si>
    <t>DO24CNM-D</t>
  </si>
  <si>
    <t>ON/OFF</t>
  </si>
  <si>
    <t>FreshMe</t>
  </si>
  <si>
    <t>Сплит-система DI07BFM-D/DO07BFM-D</t>
  </si>
  <si>
    <t>Сплит-система DI09BFM-D/DO09BFM-D</t>
  </si>
  <si>
    <t>Сплит-система DI12BFM-D/DO12BFM-D</t>
  </si>
  <si>
    <t>Сплит-система DI18BFM-D/DO18BFM-D</t>
  </si>
  <si>
    <t>Сплит-система DI24BFM-D/DO24BFM-D</t>
  </si>
  <si>
    <t>DI07BFM-D</t>
  </si>
  <si>
    <t>DO07BFM-D</t>
  </si>
  <si>
    <t>DI09BFM-D</t>
  </si>
  <si>
    <t>DO09BFM-D</t>
  </si>
  <si>
    <t>DI12BFM-D</t>
  </si>
  <si>
    <t>DO12BFM-D</t>
  </si>
  <si>
    <t>DI18BFM-D</t>
  </si>
  <si>
    <t>DO18BFM-D</t>
  </si>
  <si>
    <t>DI24BFM-D</t>
  </si>
  <si>
    <t>DO24BFM-D</t>
  </si>
  <si>
    <t>Фото</t>
  </si>
  <si>
    <t>Наименование</t>
  </si>
  <si>
    <t>5.8 кг</t>
  </si>
  <si>
    <t>9.6 кг</t>
  </si>
  <si>
    <t>13 кг</t>
  </si>
  <si>
    <t>18 кг</t>
  </si>
  <si>
    <t>Цена за бухту (50 м)</t>
  </si>
  <si>
    <t>Вес бухты         (50 м)</t>
  </si>
  <si>
    <t>Труба (1/4’’) 6,35x0,76x50000 (толстостенная труба, бухта 50м)</t>
  </si>
  <si>
    <t>Труба (3/8’’) 9,52x0,81x50000 (толстостенная труба, бухта 50м)</t>
  </si>
  <si>
    <t>Труба (1/2’’) 12,7x0,81x50000 (толстостенная труба, бухта 50м)</t>
  </si>
  <si>
    <t>Труба (5/8’’) 15,88x0,89x50000 (толстостенная труба, бухта 50м)</t>
  </si>
  <si>
    <t>МОНТАЖНЫЕ КОМПЛЕКТЫ</t>
  </si>
  <si>
    <t>Артикул монтажного комплекта</t>
  </si>
  <si>
    <t>Серия оборудования</t>
  </si>
  <si>
    <t>Описание</t>
  </si>
  <si>
    <t>Цена</t>
  </si>
  <si>
    <t>МК 6-10.515.3м-1</t>
  </si>
  <si>
    <t>МК 6-12.515.3м-1</t>
  </si>
  <si>
    <t>КРОНШТЕЙНЫ</t>
  </si>
  <si>
    <t>e00437257</t>
  </si>
  <si>
    <t>Кронштейн 450 (2,0мм)</t>
  </si>
  <si>
    <t xml:space="preserve">Состоит из двух кронштейнов (как на фото). Подходит только для монтажа наружных блоков производительностью  7000 Btu/h, 9000 Btu/h и 12000 Btu/h </t>
  </si>
  <si>
    <t>DI09DNM-E/DO09DNM-E , DI12DNM-E/DO12DNM-E , DI09CNM-D/DO09CNM-D , DI12CNM-D/DO12CNM-D , DI07BFM-D/DO07BFM-D , DI09BFM-D/DO09BFM-D</t>
  </si>
  <si>
    <t>DI18DNM-E/DO18DNM-E , DI18CNM-D/DO18CNM-D , DI12BFM-D/DO12BFM-D , DI18BFM-D/DO18BFM-D</t>
  </si>
  <si>
    <t>МК 10-16.525.3м-1</t>
  </si>
  <si>
    <t>DI24DNM-E/DO24DNM-E , DI24CNM-D/DO24CNM-D , DI24BFM-D/DO24BFM-D</t>
  </si>
  <si>
    <t>Монтажный комплект</t>
  </si>
  <si>
    <t>МК 6-10.515.3м-1
МК 6-10.515.5м-1</t>
  </si>
  <si>
    <t>МК 6-12.515.3м-1
МК 6-12.515.5м-1</t>
  </si>
  <si>
    <t>МК 10-16.525.3м-1
МК 10-16.525.5м-1</t>
  </si>
  <si>
    <t>МК 6-10.515.5м-1</t>
  </si>
  <si>
    <t>МК 6-12.515.5м-1</t>
  </si>
  <si>
    <t>МК 10-16.525.5м-1</t>
  </si>
  <si>
    <t xml:space="preserve">Труба (1/4’’) 6,35x0,76 - 3 метра, Труба (3/8’’) 9,52x0,81 - 3 метра, Кабель ВВГнг(A)-LS 5х1,5 - 4 метра,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</si>
  <si>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(3/8’’) 9,52x0,81 - 5 метров, Кабель ВВГнг(A)-LS 5х1,5 - 6 метров, Теплоизоляция UNIONFLEX STD 6 мм х 6 мм - 5 метров, Теплоизоляция UNIONFLEX STD 6 мм х 10 мм - 5 метров, Труба дренажная D=16 </t>
  </si>
  <si>
    <t xml:space="preserve">Труба (1/4’’) 6,35x0,76 - 3 метра, Труба (1/2’’) 12,7x0,81 - 3 метра, Кабель ВВГнг(A)-LS 5х1,5 - 4 метра,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</si>
  <si>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(1/2’’) 12,7x0,81 - 5 метров, Кабель ВВГнг(A)-LS 5х1,5 - 6 метров, Теплоизоляция UNIONFLEX STD 6 мм х 6 мм - 5 метров, Теплоизоляция UNIONFLEX STD 6 мм х 10 мм - 5 метров, Труба дренажная D=16 </t>
  </si>
  <si>
    <t xml:space="preserve">Труба (3/8’’) 9,52x0,81 - 3 метра, Труба (5/8’’) 15,88x0,89 - 3 метра, Кабель ВВГнг(A)-LS 5х2,5 - 4 метра, Теплоизоляция UNIONFLEX STD 6 мм х 10 мм - 3 метра, Теплоизоляция UNIONFLEX STD 6 мм х 15 мм - 3 метра, Труба дренажная D=16 </t>
  </si>
  <si>
    <t xml:space="preserve">Труба (3/8’’) 9,52x0,81 -5 метров, Труба (5/8’’) 15,88x0,89 - 5 метров, Кабель ВВГнг(A)-LS 5х2,5 - 6 метров, Теплоизоляция UNIONFLEX STD 6 мм х 10 мм - 5 метров, Теплоизоляция UNIONFLEX STD 6 мм х 15 мм - 5 метров, Труба дренажная D=16 </t>
  </si>
  <si>
    <t>САМОВЫВОЗ СО СКЛАДА</t>
  </si>
  <si>
    <t>info@ksktrade.ru</t>
  </si>
  <si>
    <t>+7 (495) 532-78-98</t>
  </si>
  <si>
    <t>ksktrade.ru</t>
  </si>
  <si>
    <t>119619, Город Москва, вн.тер.г. муниципальный округ Солнцево, ул Производственная, д. 11, стр. 8</t>
  </si>
  <si>
    <t>119619, Город Москва, вн.тер.г. муниципальный округ Солнцево,         ул Производственная, д. 11, стр.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</si>
</sst>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\ _₽"/>
  </numFmts>
  <fonts count="31" x14ac:knownFonts="1"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color theme="0"/>
      <name val="Calibri"/>
      <family val="2"/>
      <charset val="204"/>
      <scheme val="minor"/>
    </font>
    <font>
      <b/>
      <sz val="10"/>
      <color rgb="FFD71635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color rgb="FF663300"/>
      <name val="Calibri"/>
      <family val="2"/>
      <charset val="204"/>
      <scheme val="minor"/>
    </font>
    <font>
      <b/>
      <sz val="24"/>
      <color rgb="FF6633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indexed="19"/>
      <name val="Arial"/>
      <family val="2"/>
      <charset val="204"/>
    </font>
    <font>
      <b/>
      <sz val="10"/>
      <color indexed="21"/>
      <name val="Arial"/>
      <family val="2"/>
      <charset val="204"/>
    </font>
    <font>
      <b/>
      <sz val="9"/>
      <color indexed="2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1"/>
      <name val="Calibri"/>
      <family val="2"/>
      <charset val="204"/>
    </font>
    <font>
      <sz val="12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theme="10"/>
      <name val="Arial"/>
      <family val="2"/>
      <charset val="204"/>
    </font>
    <font>
      <b/>
      <u/>
      <sz val="16"/>
      <color theme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4"/>
      <color theme="4" tint="-0.249977111117893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9B1D7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0" fontId="2" fillId="0" borderId="0"/>
    <xf numFmtId="0" fontId="1" fillId="0" borderId="0" applyNumberFormat="0" applyFill="0" applyBorder="0" applyProtection="0"/>
    <xf numFmtId="0" fontId="25" fillId="0" borderId="0" applyNumberFormat="0" applyFill="0" applyBorder="0" applyAlignment="0" applyProtection="0"/>
  </cellStyleXfs>
  <cellXfs count="135">
    <xf numFmtId="0" fontId="0" fillId="0" borderId="0" xfId="0"/>
    <xf numFmtId="0" fontId="3" fillId="3" borderId="7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2" borderId="5" xfId="0" applyFont="1" applyFill="1" applyBorder="1" applyAlignment="1">
      <alignment horizontal="center" vertical="center" wrapText="1"/>
    </xf>
    <xf numFmtId="0" fontId="11" fillId="0" borderId="0" xfId="0" applyFont="1"/>
    <xf numFmtId="0" fontId="9" fillId="0" borderId="0" xfId="0" applyFont="1" applyBorder="1" applyAlignment="1">
      <alignment horizontal="center" vertical="center"/>
    </xf>
    <xf numFmtId="165" fontId="6" fillId="0" borderId="17" xfId="0" applyNumberFormat="1" applyFont="1" applyBorder="1" applyAlignment="1">
      <alignment vertical="center"/>
    </xf>
    <xf numFmtId="165" fontId="6" fillId="0" borderId="21" xfId="0" applyNumberFormat="1" applyFont="1" applyBorder="1" applyAlignment="1">
      <alignment vertical="center"/>
    </xf>
    <xf numFmtId="165" fontId="6" fillId="0" borderId="23" xfId="0" applyNumberFormat="1" applyFont="1" applyBorder="1" applyAlignment="1">
      <alignment vertical="center"/>
    </xf>
    <xf numFmtId="165" fontId="6" fillId="0" borderId="24" xfId="0" applyNumberFormat="1" applyFont="1" applyBorder="1" applyAlignment="1">
      <alignment vertical="center"/>
    </xf>
    <xf numFmtId="165" fontId="6" fillId="0" borderId="19" xfId="0" applyNumberFormat="1" applyFont="1" applyBorder="1" applyAlignment="1">
      <alignment vertical="center"/>
    </xf>
    <xf numFmtId="165" fontId="6" fillId="0" borderId="22" xfId="0" applyNumberFormat="1" applyFont="1" applyBorder="1" applyAlignment="1">
      <alignment vertical="center"/>
    </xf>
    <xf numFmtId="0" fontId="8" fillId="0" borderId="0" xfId="0" applyFont="1"/>
    <xf numFmtId="0" fontId="7" fillId="3" borderId="1" xfId="2" applyFont="1" applyFill="1" applyBorder="1" applyAlignment="1">
      <alignment horizontal="center" vertical="center" wrapText="1"/>
    </xf>
    <xf numFmtId="0" fontId="1" fillId="0" borderId="0" xfId="1" applyNumberFormat="1" applyFont="1" applyAlignment="1"/>
    <xf numFmtId="3" fontId="18" fillId="0" borderId="1" xfId="1" applyNumberFormat="1" applyFont="1" applyFill="1" applyBorder="1" applyAlignment="1">
      <alignment horizontal="center" vertical="center"/>
    </xf>
    <xf numFmtId="0" fontId="1" fillId="0" borderId="0" xfId="1" applyNumberFormat="1" applyFont="1" applyFill="1" applyAlignment="1"/>
    <xf numFmtId="0" fontId="1" fillId="0" borderId="0" xfId="1" applyNumberFormat="1" applyFont="1" applyFill="1" applyAlignment="1">
      <alignment horizontal="center" vertical="center"/>
    </xf>
    <xf numFmtId="0" fontId="1" fillId="0" borderId="0" xfId="1" applyNumberFormat="1" applyFont="1" applyFill="1" applyAlignment="1">
      <alignment horizontal="center" vertical="center" wrapText="1"/>
    </xf>
    <xf numFmtId="49" fontId="15" fillId="0" borderId="0" xfId="1" applyNumberFormat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/>
    </xf>
    <xf numFmtId="49" fontId="15" fillId="0" borderId="0" xfId="1" applyNumberFormat="1" applyFont="1" applyFill="1" applyBorder="1" applyAlignment="1">
      <alignment horizontal="right" vertical="center"/>
    </xf>
    <xf numFmtId="49" fontId="16" fillId="0" borderId="0" xfId="1" applyNumberFormat="1" applyFont="1" applyFill="1" applyBorder="1" applyAlignment="1">
      <alignment horizontal="left" vertical="center"/>
    </xf>
    <xf numFmtId="0" fontId="20" fillId="0" borderId="1" xfId="1" applyFont="1" applyFill="1" applyBorder="1" applyAlignment="1">
      <alignment horizontal="center" vertical="center" wrapText="1"/>
    </xf>
    <xf numFmtId="0" fontId="20" fillId="0" borderId="1" xfId="3" applyFont="1" applyFill="1" applyBorder="1" applyAlignment="1">
      <alignment horizontal="center" vertical="center" wrapText="1"/>
    </xf>
    <xf numFmtId="3" fontId="18" fillId="0" borderId="1" xfId="3" applyNumberFormat="1" applyFont="1" applyFill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/>
    </xf>
    <xf numFmtId="0" fontId="24" fillId="0" borderId="0" xfId="0" applyFont="1"/>
    <xf numFmtId="49" fontId="25" fillId="0" borderId="1" xfId="4" applyNumberFormat="1" applyFill="1" applyBorder="1" applyAlignment="1">
      <alignment horizontal="center" vertical="center"/>
    </xf>
    <xf numFmtId="0" fontId="26" fillId="0" borderId="29" xfId="4" applyFont="1" applyFill="1" applyBorder="1" applyAlignment="1">
      <alignment vertical="center" wrapText="1"/>
    </xf>
    <xf numFmtId="0" fontId="25" fillId="0" borderId="0" xfId="4" applyFill="1" applyBorder="1" applyAlignment="1">
      <alignment horizontal="center" vertical="center" wrapText="1"/>
    </xf>
    <xf numFmtId="0" fontId="27" fillId="0" borderId="0" xfId="4" applyFont="1" applyAlignment="1">
      <alignment horizontal="center" vertical="center" wrapText="1"/>
    </xf>
    <xf numFmtId="0" fontId="27" fillId="0" borderId="0" xfId="4" applyFont="1" applyAlignment="1">
      <alignment horizontal="center" vertical="center"/>
    </xf>
    <xf numFmtId="0" fontId="27" fillId="0" borderId="0" xfId="4" applyNumberFormat="1" applyFont="1" applyAlignment="1">
      <alignment horizontal="center" vertical="center"/>
    </xf>
    <xf numFmtId="0" fontId="0" fillId="6" borderId="0" xfId="0" applyFill="1"/>
    <xf numFmtId="0" fontId="29" fillId="6" borderId="0" xfId="4" applyFont="1" applyFill="1" applyAlignment="1">
      <alignment horizontal="center" vertical="center" wrapText="1"/>
    </xf>
    <xf numFmtId="0" fontId="30" fillId="6" borderId="0" xfId="4" applyFont="1" applyFill="1" applyAlignment="1">
      <alignment horizontal="center" vertical="center"/>
    </xf>
    <xf numFmtId="0" fontId="29" fillId="6" borderId="0" xfId="4" applyNumberFormat="1" applyFont="1" applyFill="1" applyAlignment="1">
      <alignment horizontal="center" vertical="center"/>
    </xf>
    <xf numFmtId="0" fontId="1" fillId="6" borderId="0" xfId="1" applyFont="1" applyFill="1" applyBorder="1" applyAlignment="1">
      <alignment horizontal="center" vertical="center"/>
    </xf>
    <xf numFmtId="0" fontId="1" fillId="6" borderId="0" xfId="1" applyFont="1" applyFill="1" applyBorder="1" applyAlignment="1"/>
    <xf numFmtId="3" fontId="1" fillId="6" borderId="0" xfId="1" applyNumberFormat="1" applyFont="1" applyFill="1" applyBorder="1" applyAlignment="1">
      <alignment vertical="center"/>
    </xf>
    <xf numFmtId="49" fontId="14" fillId="6" borderId="0" xfId="1" applyNumberFormat="1" applyFont="1" applyFill="1" applyBorder="1" applyAlignment="1">
      <alignment vertical="center"/>
    </xf>
    <xf numFmtId="0" fontId="14" fillId="6" borderId="0" xfId="1" applyFont="1" applyFill="1" applyBorder="1" applyAlignment="1">
      <alignment vertical="center"/>
    </xf>
    <xf numFmtId="49" fontId="15" fillId="6" borderId="0" xfId="1" applyNumberFormat="1" applyFont="1" applyFill="1" applyBorder="1" applyAlignment="1">
      <alignment vertical="center"/>
    </xf>
    <xf numFmtId="0" fontId="15" fillId="6" borderId="0" xfId="1" applyFont="1" applyFill="1" applyBorder="1" applyAlignment="1">
      <alignment vertical="center"/>
    </xf>
    <xf numFmtId="0" fontId="15" fillId="6" borderId="0" xfId="1" applyFont="1" applyFill="1" applyBorder="1" applyAlignment="1">
      <alignment horizontal="center" vertical="center"/>
    </xf>
    <xf numFmtId="49" fontId="15" fillId="6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28" fillId="6" borderId="0" xfId="0" applyFont="1" applyFill="1" applyAlignment="1">
      <alignment vertical="center"/>
    </xf>
    <xf numFmtId="0" fontId="1" fillId="6" borderId="0" xfId="1" applyNumberFormat="1" applyFont="1" applyFill="1" applyAlignment="1"/>
    <xf numFmtId="164" fontId="5" fillId="2" borderId="16" xfId="0" applyNumberFormat="1" applyFont="1" applyFill="1" applyBorder="1" applyAlignment="1">
      <alignment horizontal="center" vertical="center" wrapText="1"/>
    </xf>
    <xf numFmtId="164" fontId="5" fillId="2" borderId="15" xfId="0" applyNumberFormat="1" applyFont="1" applyFill="1" applyBorder="1" applyAlignment="1">
      <alignment horizontal="center" vertical="center" wrapText="1"/>
    </xf>
    <xf numFmtId="0" fontId="7" fillId="5" borderId="25" xfId="2" applyFont="1" applyFill="1" applyBorder="1" applyAlignment="1">
      <alignment horizontal="center" vertical="center" wrapText="1"/>
    </xf>
    <xf numFmtId="0" fontId="7" fillId="5" borderId="26" xfId="2" applyFont="1" applyFill="1" applyBorder="1" applyAlignment="1">
      <alignment horizontal="center" vertical="center" wrapText="1"/>
    </xf>
    <xf numFmtId="0" fontId="7" fillId="5" borderId="27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 wrapText="1"/>
    </xf>
    <xf numFmtId="0" fontId="5" fillId="2" borderId="14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165" fontId="6" fillId="0" borderId="15" xfId="0" applyNumberFormat="1" applyFont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/>
    </xf>
    <xf numFmtId="4" fontId="5" fillId="2" borderId="15" xfId="0" applyNumberFormat="1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25" fillId="0" borderId="14" xfId="4" applyBorder="1" applyAlignment="1">
      <alignment horizontal="center" vertical="center"/>
    </xf>
    <xf numFmtId="0" fontId="25" fillId="0" borderId="15" xfId="4" applyBorder="1" applyAlignment="1">
      <alignment horizontal="center" vertical="center"/>
    </xf>
    <xf numFmtId="0" fontId="25" fillId="0" borderId="16" xfId="4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" fontId="3" fillId="3" borderId="8" xfId="2" applyNumberFormat="1" applyFont="1" applyFill="1" applyBorder="1" applyAlignment="1">
      <alignment horizontal="center"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49" fontId="5" fillId="2" borderId="14" xfId="0" applyNumberFormat="1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 wrapText="1"/>
    </xf>
    <xf numFmtId="0" fontId="12" fillId="3" borderId="0" xfId="2" applyFont="1" applyFill="1" applyBorder="1" applyAlignment="1">
      <alignment horizontal="center" vertical="center" wrapText="1"/>
    </xf>
    <xf numFmtId="3" fontId="13" fillId="0" borderId="16" xfId="0" applyNumberFormat="1" applyFont="1" applyBorder="1" applyAlignment="1">
      <alignment horizontal="center" vertical="center"/>
    </xf>
    <xf numFmtId="3" fontId="13" fillId="0" borderId="15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7" fillId="3" borderId="4" xfId="2" applyFont="1" applyFill="1" applyBorder="1" applyAlignment="1">
      <alignment horizontal="center" vertical="center" wrapText="1"/>
    </xf>
    <xf numFmtId="0" fontId="25" fillId="0" borderId="17" xfId="4" applyBorder="1" applyAlignment="1">
      <alignment horizontal="left" vertical="center"/>
    </xf>
    <xf numFmtId="0" fontId="25" fillId="0" borderId="18" xfId="4" applyBorder="1" applyAlignment="1">
      <alignment horizontal="left" vertical="center"/>
    </xf>
    <xf numFmtId="0" fontId="25" fillId="0" borderId="21" xfId="4" applyBorder="1" applyAlignment="1">
      <alignment horizontal="left" vertical="center"/>
    </xf>
    <xf numFmtId="0" fontId="25" fillId="0" borderId="19" xfId="4" applyBorder="1" applyAlignment="1">
      <alignment horizontal="left" vertical="center"/>
    </xf>
    <xf numFmtId="0" fontId="25" fillId="0" borderId="20" xfId="4" applyBorder="1" applyAlignment="1">
      <alignment horizontal="left" vertical="center"/>
    </xf>
    <xf numFmtId="0" fontId="25" fillId="0" borderId="22" xfId="4" applyBorder="1" applyAlignment="1">
      <alignment horizontal="left" vertical="center"/>
    </xf>
    <xf numFmtId="49" fontId="19" fillId="3" borderId="25" xfId="1" applyNumberFormat="1" applyFont="1" applyFill="1" applyBorder="1" applyAlignment="1">
      <alignment horizontal="center" vertical="center"/>
    </xf>
    <xf numFmtId="49" fontId="19" fillId="3" borderId="26" xfId="1" applyNumberFormat="1" applyFont="1" applyFill="1" applyBorder="1" applyAlignment="1">
      <alignment horizontal="center" vertical="center"/>
    </xf>
    <xf numFmtId="49" fontId="19" fillId="3" borderId="27" xfId="1" applyNumberFormat="1" applyFont="1" applyFill="1" applyBorder="1" applyAlignment="1">
      <alignment horizontal="center" vertical="center"/>
    </xf>
    <xf numFmtId="49" fontId="25" fillId="0" borderId="14" xfId="4" applyNumberFormat="1" applyFill="1" applyBorder="1" applyAlignment="1">
      <alignment horizontal="center" vertical="center"/>
    </xf>
    <xf numFmtId="49" fontId="25" fillId="0" borderId="15" xfId="4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23" xfId="1" applyNumberFormat="1" applyFont="1" applyFill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 wrapText="1"/>
    </xf>
    <xf numFmtId="0" fontId="1" fillId="0" borderId="24" xfId="1" applyNumberFormat="1" applyFont="1" applyFill="1" applyBorder="1" applyAlignment="1">
      <alignment horizontal="center" vertical="center" wrapText="1"/>
    </xf>
    <xf numFmtId="0" fontId="1" fillId="0" borderId="19" xfId="1" applyNumberFormat="1" applyFont="1" applyFill="1" applyBorder="1" applyAlignment="1">
      <alignment horizontal="center" vertical="center" wrapText="1"/>
    </xf>
    <xf numFmtId="0" fontId="1" fillId="0" borderId="20" xfId="1" applyNumberFormat="1" applyFont="1" applyFill="1" applyBorder="1" applyAlignment="1">
      <alignment horizontal="center" vertical="center" wrapText="1"/>
    </xf>
    <xf numFmtId="0" fontId="1" fillId="0" borderId="22" xfId="1" applyNumberFormat="1" applyFont="1" applyFill="1" applyBorder="1" applyAlignment="1">
      <alignment horizontal="center" vertical="center" wrapText="1"/>
    </xf>
    <xf numFmtId="3" fontId="18" fillId="0" borderId="16" xfId="3" applyNumberFormat="1" applyFont="1" applyFill="1" applyBorder="1" applyAlignment="1">
      <alignment horizontal="center" vertical="center"/>
    </xf>
    <xf numFmtId="3" fontId="18" fillId="0" borderId="15" xfId="3" applyNumberFormat="1" applyFont="1" applyFill="1" applyBorder="1" applyAlignment="1">
      <alignment horizontal="center" vertical="center"/>
    </xf>
    <xf numFmtId="0" fontId="1" fillId="0" borderId="14" xfId="1" applyNumberFormat="1" applyFont="1" applyFill="1" applyBorder="1" applyAlignment="1">
      <alignment horizontal="center" vertical="center"/>
    </xf>
    <xf numFmtId="0" fontId="1" fillId="0" borderId="15" xfId="1" applyNumberFormat="1" applyFont="1" applyFill="1" applyBorder="1" applyAlignment="1">
      <alignment horizontal="center" vertical="center"/>
    </xf>
    <xf numFmtId="49" fontId="19" fillId="3" borderId="28" xfId="1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49" fontId="21" fillId="0" borderId="14" xfId="1" applyNumberFormat="1" applyFont="1" applyFill="1" applyBorder="1" applyAlignment="1">
      <alignment horizontal="center" vertical="center"/>
    </xf>
    <xf numFmtId="49" fontId="21" fillId="0" borderId="15" xfId="1" applyNumberFormat="1" applyFont="1" applyFill="1" applyBorder="1" applyAlignment="1">
      <alignment horizontal="center" vertical="center"/>
    </xf>
    <xf numFmtId="0" fontId="21" fillId="0" borderId="14" xfId="1" applyFont="1" applyFill="1" applyBorder="1" applyAlignment="1">
      <alignment horizontal="center" vertical="center" wrapText="1"/>
    </xf>
    <xf numFmtId="0" fontId="21" fillId="0" borderId="15" xfId="1" applyFont="1" applyFill="1" applyBorder="1" applyAlignment="1">
      <alignment horizontal="center" vertical="center" wrapText="1"/>
    </xf>
    <xf numFmtId="0" fontId="21" fillId="0" borderId="15" xfId="1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3" xfId="1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horizontal="center" vertical="center" wrapText="1"/>
    </xf>
    <xf numFmtId="49" fontId="22" fillId="0" borderId="15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vertical="center"/>
    </xf>
    <xf numFmtId="3" fontId="22" fillId="0" borderId="1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 wrapText="1"/>
    </xf>
    <xf numFmtId="49" fontId="17" fillId="0" borderId="4" xfId="1" applyNumberFormat="1" applyFont="1" applyFill="1" applyBorder="1" applyAlignment="1">
      <alignment horizontal="center" vertical="center" wrapText="1"/>
    </xf>
    <xf numFmtId="0" fontId="29" fillId="6" borderId="0" xfId="4" applyFont="1" applyFill="1" applyAlignment="1">
      <alignment horizontal="center" vertical="center" wrapText="1"/>
    </xf>
    <xf numFmtId="0" fontId="30" fillId="6" borderId="0" xfId="4" applyFont="1" applyFill="1" applyAlignment="1">
      <alignment horizontal="center" vertical="center"/>
    </xf>
    <xf numFmtId="0" fontId="29" fillId="6" borderId="0" xfId="4" applyNumberFormat="1" applyFont="1" applyFill="1" applyAlignment="1">
      <alignment horizontal="center" vertical="center"/>
    </xf>
    <xf numFmtId="0" fontId="30" fillId="6" borderId="0" xfId="0" applyFont="1" applyFill="1" applyAlignment="1">
      <alignment horizontal="center" vertical="center" wrapText="1"/>
    </xf>
  </cellXfs>
  <cellStyles count="5">
    <cellStyle name="Гиперссылка" xfId="4" builtinId="8"/>
    <cellStyle name="Обычный" xfId="0" builtinId="0"/>
    <cellStyle name="Обычный 2" xfId="1"/>
    <cellStyle name="Обычный 3" xfId="3"/>
    <cellStyle name="Обычный 6" xfId="2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9B1D7"/>
      <color rgb="FFC8B2E8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10583</xdr:rowOff>
    </xdr:from>
    <xdr:to>
      <xdr:col>8</xdr:col>
      <xdr:colOff>12915</xdr:colOff>
      <xdr:row>7</xdr:row>
      <xdr:rowOff>1502229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8584E9F-E173-4791-BB07-FBD212A41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75" b="37484"/>
        <a:stretch/>
      </xdr:blipFill>
      <xdr:spPr>
        <a:xfrm>
          <a:off x="0" y="3374269"/>
          <a:ext cx="12531486" cy="1491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16144</xdr:colOff>
      <xdr:row>20</xdr:row>
      <xdr:rowOff>10885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90EC700-A346-4C36-AB5E-8E3475EB5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89"/>
        <a:stretch/>
      </xdr:blipFill>
      <xdr:spPr>
        <a:xfrm>
          <a:off x="0" y="7184571"/>
          <a:ext cx="12534715" cy="1491343"/>
        </a:xfrm>
        <a:prstGeom prst="rect">
          <a:avLst/>
        </a:prstGeom>
      </xdr:spPr>
    </xdr:pic>
    <xdr:clientData/>
  </xdr:twoCellAnchor>
  <xdr:twoCellAnchor editAs="oneCell">
    <xdr:from>
      <xdr:col>5</xdr:col>
      <xdr:colOff>232573</xdr:colOff>
      <xdr:row>7</xdr:row>
      <xdr:rowOff>183367</xdr:rowOff>
    </xdr:from>
    <xdr:to>
      <xdr:col>7</xdr:col>
      <xdr:colOff>108858</xdr:colOff>
      <xdr:row>7</xdr:row>
      <xdr:rowOff>1487444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01797D4-7E01-4FAD-AF76-C15A4331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030" y="3547053"/>
          <a:ext cx="3381485" cy="1304077"/>
        </a:xfrm>
        <a:prstGeom prst="rect">
          <a:avLst/>
        </a:prstGeom>
      </xdr:spPr>
    </xdr:pic>
    <xdr:clientData/>
  </xdr:twoCellAnchor>
  <xdr:twoCellAnchor editAs="oneCell">
    <xdr:from>
      <xdr:col>5</xdr:col>
      <xdr:colOff>221925</xdr:colOff>
      <xdr:row>19</xdr:row>
      <xdr:rowOff>167352</xdr:rowOff>
    </xdr:from>
    <xdr:to>
      <xdr:col>7</xdr:col>
      <xdr:colOff>1</xdr:colOff>
      <xdr:row>19</xdr:row>
      <xdr:rowOff>1433795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703EB6B-5C94-4411-B3A1-DE88E8C34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382" y="7351923"/>
          <a:ext cx="3283276" cy="1266443"/>
        </a:xfrm>
        <a:prstGeom prst="rect">
          <a:avLst/>
        </a:prstGeom>
      </xdr:spPr>
    </xdr:pic>
    <xdr:clientData/>
  </xdr:twoCellAnchor>
  <xdr:twoCellAnchor editAs="oneCell">
    <xdr:from>
      <xdr:col>0</xdr:col>
      <xdr:colOff>2042209</xdr:colOff>
      <xdr:row>19</xdr:row>
      <xdr:rowOff>360456</xdr:rowOff>
    </xdr:from>
    <xdr:to>
      <xdr:col>3</xdr:col>
      <xdr:colOff>158471</xdr:colOff>
      <xdr:row>19</xdr:row>
      <xdr:rowOff>1135059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01B61A4-D611-4DCB-A6EF-FAC89E11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209" y="6824009"/>
          <a:ext cx="3279933" cy="774603"/>
        </a:xfrm>
        <a:prstGeom prst="rect">
          <a:avLst/>
        </a:prstGeom>
      </xdr:spPr>
    </xdr:pic>
    <xdr:clientData/>
  </xdr:twoCellAnchor>
  <xdr:twoCellAnchor editAs="oneCell">
    <xdr:from>
      <xdr:col>0</xdr:col>
      <xdr:colOff>1928719</xdr:colOff>
      <xdr:row>7</xdr:row>
      <xdr:rowOff>468755</xdr:rowOff>
    </xdr:from>
    <xdr:to>
      <xdr:col>2</xdr:col>
      <xdr:colOff>219560</xdr:colOff>
      <xdr:row>7</xdr:row>
      <xdr:rowOff>1073263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567B2E6-88F5-4A3A-BA0E-1E8073A1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719" y="2845162"/>
          <a:ext cx="2565790" cy="6045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0</xdr:colOff>
      <xdr:row>6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03AB0A-3A79-42E6-9A7F-09E9CCC69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607"/>
        <a:stretch/>
      </xdr:blipFill>
      <xdr:spPr>
        <a:xfrm>
          <a:off x="0" y="1230086"/>
          <a:ext cx="12518571" cy="1502228"/>
        </a:xfrm>
        <a:prstGeom prst="rect">
          <a:avLst/>
        </a:prstGeom>
      </xdr:spPr>
    </xdr:pic>
    <xdr:clientData/>
  </xdr:twoCellAnchor>
  <xdr:twoCellAnchor editAs="oneCell">
    <xdr:from>
      <xdr:col>0</xdr:col>
      <xdr:colOff>1963272</xdr:colOff>
      <xdr:row>0</xdr:row>
      <xdr:rowOff>116539</xdr:rowOff>
    </xdr:from>
    <xdr:to>
      <xdr:col>1</xdr:col>
      <xdr:colOff>1371601</xdr:colOff>
      <xdr:row>4</xdr:row>
      <xdr:rowOff>139970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272" y="116539"/>
          <a:ext cx="2115670" cy="1054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11</xdr:col>
      <xdr:colOff>0</xdr:colOff>
      <xdr:row>7</xdr:row>
      <xdr:rowOff>870858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2AEB6E2-CDB1-48A5-A736-1E7121189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12"/>
        <a:stretch/>
      </xdr:blipFill>
      <xdr:spPr>
        <a:xfrm>
          <a:off x="0" y="1545771"/>
          <a:ext cx="12213771" cy="1230087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285748</xdr:colOff>
      <xdr:row>9</xdr:row>
      <xdr:rowOff>136071</xdr:rowOff>
    </xdr:from>
    <xdr:to>
      <xdr:col>7</xdr:col>
      <xdr:colOff>222815</xdr:colOff>
      <xdr:row>15</xdr:row>
      <xdr:rowOff>130820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4185A27-DDF4-4916-83D9-4D753FD1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891" y="3143250"/>
          <a:ext cx="1107281" cy="974463"/>
        </a:xfrm>
        <a:prstGeom prst="rect">
          <a:avLst/>
        </a:prstGeom>
      </xdr:spPr>
    </xdr:pic>
    <xdr:clientData/>
  </xdr:twoCellAnchor>
  <xdr:twoCellAnchor>
    <xdr:from>
      <xdr:col>7</xdr:col>
      <xdr:colOff>639537</xdr:colOff>
      <xdr:row>9</xdr:row>
      <xdr:rowOff>163284</xdr:rowOff>
    </xdr:from>
    <xdr:to>
      <xdr:col>7</xdr:col>
      <xdr:colOff>1842067</xdr:colOff>
      <xdr:row>16</xdr:row>
      <xdr:rowOff>31926</xdr:rowOff>
    </xdr:to>
    <xdr:pic>
      <xdr:nvPicPr>
        <xdr:cNvPr id="12" name="Рисунок 11" descr="image001">
          <a:extLst>
            <a:ext uri="{FF2B5EF4-FFF2-40B4-BE49-F238E27FC236}">
              <a16:creationId xmlns:a16="http://schemas.microsoft.com/office/drawing/2014/main" id="{120E1DDB-49D4-4B8D-9509-C8E9BB2BC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3894" y="3170463"/>
          <a:ext cx="1202530" cy="1011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1473416</xdr:colOff>
      <xdr:row>0</xdr:row>
      <xdr:rowOff>83883</xdr:rowOff>
    </xdr:from>
    <xdr:to>
      <xdr:col>1</xdr:col>
      <xdr:colOff>1023257</xdr:colOff>
      <xdr:row>4</xdr:row>
      <xdr:rowOff>262967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416" y="83883"/>
          <a:ext cx="1922927" cy="12785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9524</xdr:colOff>
      <xdr:row>26</xdr:row>
      <xdr:rowOff>452778</xdr:rowOff>
    </xdr:from>
    <xdr:to>
      <xdr:col>9</xdr:col>
      <xdr:colOff>1700</xdr:colOff>
      <xdr:row>29</xdr:row>
      <xdr:rowOff>19730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24BF6DB-0534-4AA6-883C-1ACE50D1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4" y="10543835"/>
          <a:ext cx="1940719" cy="1852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87086</xdr:rowOff>
    </xdr:from>
    <xdr:to>
      <xdr:col>9</xdr:col>
      <xdr:colOff>21772</xdr:colOff>
      <xdr:row>13</xdr:row>
      <xdr:rowOff>816428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9D06E3F-3374-4C94-9476-D0FF5E22F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3" b="27242"/>
        <a:stretch/>
      </xdr:blipFill>
      <xdr:spPr>
        <a:xfrm>
          <a:off x="0" y="1480457"/>
          <a:ext cx="14151429" cy="1317171"/>
        </a:xfrm>
        <a:prstGeom prst="rect">
          <a:avLst/>
        </a:prstGeom>
      </xdr:spPr>
    </xdr:pic>
    <xdr:clientData/>
  </xdr:twoCellAnchor>
  <xdr:twoCellAnchor editAs="oneCell">
    <xdr:from>
      <xdr:col>0</xdr:col>
      <xdr:colOff>1168616</xdr:colOff>
      <xdr:row>0</xdr:row>
      <xdr:rowOff>105655</xdr:rowOff>
    </xdr:from>
    <xdr:to>
      <xdr:col>1</xdr:col>
      <xdr:colOff>240021</xdr:colOff>
      <xdr:row>10</xdr:row>
      <xdr:rowOff>21772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02" y="1150684"/>
          <a:ext cx="1956119" cy="13094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tel:+74955327898" TargetMode="External"/><Relationship Id="rId3" Type="http://schemas.openxmlformats.org/officeDocument/2006/relationships/hyperlink" Target="https://ksktrade.ru/catalog/sistemy_konditsionirovaniya/bytovye_konditsionery/split_sistemy_nastennogo_tipa/split_sistema_di18cnm_d_do18cnm_d/" TargetMode="External"/><Relationship Id="rId7" Type="http://schemas.openxmlformats.org/officeDocument/2006/relationships/hyperlink" Target="mailto:info@pkholod.ru" TargetMode="External"/><Relationship Id="rId2" Type="http://schemas.openxmlformats.org/officeDocument/2006/relationships/hyperlink" Target="https://ksktrade.ru/catalog/sistemy_konditsionirovaniya/bytovye_konditsionery/split_sistemy_nastennogo_tipa/split_sistema_di12cnm_d_do12cnm_d/" TargetMode="External"/><Relationship Id="rId1" Type="http://schemas.openxmlformats.org/officeDocument/2006/relationships/hyperlink" Target="https://ksktrade.ru/catalog/sistemy_konditsionirovaniya/bytovye_konditsionery/split_sistemy_nastennogo_tipa/split_sistema_di09cnm_d_do09cnm_d/" TargetMode="External"/><Relationship Id="rId6" Type="http://schemas.openxmlformats.org/officeDocument/2006/relationships/hyperlink" Target="https://ksktrade.ru/catalog/sistemy_konditsionirovaniya/split_sistemy_postoyannoy_proizvoditelnosti/split_sistema_di09bfm_d_do09bfm_d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ksktrade.ru/catalog/sistemy_konditsionirovaniya/split_sistemy_postoyannoy_proizvoditelnosti/split_sistema_di07bfm_d_do07bfm_d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ksktrade.ru/catalog/sistemy_konditsionirovaniya/bytovye_konditsionery/split_sistemy_nastennogo_tipa/split_sistema_di24cnm_d_do24cnm_d/" TargetMode="External"/><Relationship Id="rId9" Type="http://schemas.openxmlformats.org/officeDocument/2006/relationships/hyperlink" Target="https://ksktrade.ru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ksktrade.ru/catalog/sistemy_konditsionirovaniya/aksessuary/truba_1_2_astm_v_68_s12200_060_12_7x0_81x50000/" TargetMode="External"/><Relationship Id="rId7" Type="http://schemas.openxmlformats.org/officeDocument/2006/relationships/hyperlink" Target="https://ksktrade.ru/" TargetMode="External"/><Relationship Id="rId2" Type="http://schemas.openxmlformats.org/officeDocument/2006/relationships/hyperlink" Target="https://ksktrade.ru/catalog/sistemy_konditsionirovaniya/aksessuary/truba_3_8_astm_v_68_s12200_060_9_52x0_81x50000/" TargetMode="External"/><Relationship Id="rId1" Type="http://schemas.openxmlformats.org/officeDocument/2006/relationships/hyperlink" Target="https://ksktrade.ru/catalog/sistemy_konditsionirovaniya/aksessuary/truba_1_4_astm_v_68_s12200_060_6_35x0_76x50000/" TargetMode="External"/><Relationship Id="rId6" Type="http://schemas.openxmlformats.org/officeDocument/2006/relationships/hyperlink" Target="tel:+74955327898" TargetMode="External"/><Relationship Id="rId5" Type="http://schemas.openxmlformats.org/officeDocument/2006/relationships/hyperlink" Target="mailto:info@pkholod.ru" TargetMode="External"/><Relationship Id="rId4" Type="http://schemas.openxmlformats.org/officeDocument/2006/relationships/hyperlink" Target="https://ksktrade.ru/catalog/sistemy_konditsionirovaniya/aksessuary/truba_5_8_astm_v_68_s12200_060_15_88x0_89x50000/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kholod.ru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ksktrade.ru/catalog/sistemy_konditsionirovaniya/aksessuary/montazhnyy_komplekt_mk_6_12_515_3m_1/" TargetMode="External"/><Relationship Id="rId7" Type="http://schemas.openxmlformats.org/officeDocument/2006/relationships/hyperlink" Target="https://ksktrade.ru/catalog/sistemy_konditsionirovaniya/aksessuary/kronshteyn_450_2_0mm/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ksktrade.ru/catalog/sistemy_konditsionirovaniya/aksessuary/montazhnyy_komplekt_mk_6_10_515_5m_1/" TargetMode="External"/><Relationship Id="rId1" Type="http://schemas.openxmlformats.org/officeDocument/2006/relationships/hyperlink" Target="https://ksktrade.ru/catalog/sistemy_konditsionirovaniya/aksessuary/montazhnyy_komplekt_mk_6_10_515_3m_1/" TargetMode="External"/><Relationship Id="rId6" Type="http://schemas.openxmlformats.org/officeDocument/2006/relationships/hyperlink" Target="https://ksktrade.ru/catalog/sistemy_konditsionirovaniya/aksessuary/montazhnyy_komplekt_mk_6_12_515_3m_1/" TargetMode="External"/><Relationship Id="rId11" Type="http://schemas.openxmlformats.org/officeDocument/2006/relationships/hyperlink" Target="https://ksktrade.ru/" TargetMode="External"/><Relationship Id="rId5" Type="http://schemas.openxmlformats.org/officeDocument/2006/relationships/hyperlink" Target="https://ksktrade.ru/catalog/sistemy_konditsionirovaniya/aksessuary/montazhnyy_komplekt_mk_10_16_525_3m_1/" TargetMode="External"/><Relationship Id="rId10" Type="http://schemas.openxmlformats.org/officeDocument/2006/relationships/hyperlink" Target="https://ksktrade.ru/" TargetMode="External"/><Relationship Id="rId4" Type="http://schemas.openxmlformats.org/officeDocument/2006/relationships/hyperlink" Target="https://ksktrade.ru/catalog/sistemy_konditsionirovaniya/aksessuary/montazhnyy_komplekt_mk_10_16_525_3m_1/" TargetMode="External"/><Relationship Id="rId9" Type="http://schemas.openxmlformats.org/officeDocument/2006/relationships/hyperlink" Target="tel:+749553278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tabSelected="1" zoomScale="70" zoomScaleNormal="70" workbookViewId="0">
      <selection activeCell="G13" sqref="G13:G14"/>
    </sheetView>
  </sheetViews>
  <sheetFormatPr defaultRowHeight="13.2" x14ac:dyDescent="0.25"/>
  <cols>
    <col min="1" max="1" width="39.44140625" customWidth="1"/>
    <col min="2" max="2" width="22.88671875" customWidth="1"/>
    <col min="3" max="3" width="12.88671875" customWidth="1"/>
    <col min="4" max="4" width="12" customWidth="1"/>
    <col min="5" max="6" width="17.5546875" customWidth="1"/>
    <col min="7" max="7" width="33.5546875" customWidth="1"/>
    <col min="8" max="8" width="26.44140625" customWidth="1"/>
  </cols>
  <sheetData>
    <row r="1" spans="1:8" ht="28.2" customHeight="1" x14ac:dyDescent="0.25">
      <c r="A1" s="38"/>
      <c r="B1" s="38"/>
      <c r="C1" s="38"/>
      <c r="D1" s="38"/>
      <c r="E1" s="38"/>
      <c r="F1" s="38"/>
      <c r="G1" s="38"/>
      <c r="H1" s="38"/>
    </row>
    <row r="2" spans="1:8" ht="17.399999999999999" x14ac:dyDescent="0.25">
      <c r="A2" s="38"/>
      <c r="B2" s="38"/>
      <c r="C2" s="80" t="s">
        <v>85</v>
      </c>
      <c r="D2" s="80"/>
      <c r="E2" s="80"/>
      <c r="F2" s="80"/>
      <c r="G2" s="39" t="s">
        <v>82</v>
      </c>
      <c r="H2" s="38"/>
    </row>
    <row r="3" spans="1:8" ht="21.6" customHeight="1" x14ac:dyDescent="0.25">
      <c r="A3" s="38"/>
      <c r="B3" s="38"/>
      <c r="C3" s="80"/>
      <c r="D3" s="80"/>
      <c r="E3" s="80"/>
      <c r="F3" s="80"/>
      <c r="G3" s="40" t="s">
        <v>83</v>
      </c>
      <c r="H3" s="38"/>
    </row>
    <row r="4" spans="1:8" ht="13.2" customHeight="1" x14ac:dyDescent="0.25">
      <c r="A4" s="38"/>
      <c r="B4" s="38"/>
      <c r="C4" s="80"/>
      <c r="D4" s="80"/>
      <c r="E4" s="80"/>
      <c r="F4" s="80"/>
      <c r="G4" s="41" t="s">
        <v>84</v>
      </c>
      <c r="H4" s="38"/>
    </row>
    <row r="5" spans="1:8" ht="17.399999999999999" customHeight="1" x14ac:dyDescent="0.25">
      <c r="A5" s="38"/>
      <c r="B5" s="38"/>
      <c r="C5" s="38"/>
      <c r="D5" s="38"/>
      <c r="E5" s="38"/>
      <c r="F5" s="38"/>
      <c r="G5" s="38"/>
      <c r="H5" s="38"/>
    </row>
    <row r="6" spans="1:8" ht="118.2" customHeight="1" x14ac:dyDescent="0.25">
      <c r="A6" s="76"/>
      <c r="B6" s="76"/>
      <c r="C6" s="76"/>
      <c r="D6" s="76"/>
      <c r="E6" s="76"/>
      <c r="F6" s="76"/>
      <c r="G6" s="76"/>
    </row>
    <row r="7" spans="1:8" s="6" customFormat="1" ht="33.75" customHeight="1" x14ac:dyDescent="0.25">
      <c r="A7" s="79" t="s">
        <v>5</v>
      </c>
      <c r="B7" s="79"/>
      <c r="C7" s="79"/>
      <c r="D7" s="79"/>
      <c r="E7" s="79"/>
      <c r="F7" s="79"/>
      <c r="G7" s="79"/>
      <c r="H7" s="79"/>
    </row>
    <row r="8" spans="1:8" ht="118.8" customHeight="1" x14ac:dyDescent="0.25">
      <c r="A8" s="7" t="s">
        <v>11</v>
      </c>
      <c r="B8" s="67"/>
      <c r="C8" s="67"/>
      <c r="D8" s="67"/>
      <c r="E8" s="67"/>
      <c r="F8" s="67"/>
      <c r="G8" s="67"/>
    </row>
    <row r="9" spans="1:8" ht="36.75" customHeight="1" x14ac:dyDescent="0.25">
      <c r="A9" s="68" t="s">
        <v>0</v>
      </c>
      <c r="B9" s="1" t="s">
        <v>6</v>
      </c>
      <c r="C9" s="70" t="s">
        <v>7</v>
      </c>
      <c r="D9" s="70"/>
      <c r="E9" s="70" t="s">
        <v>1</v>
      </c>
      <c r="F9" s="70"/>
      <c r="G9" s="77" t="s">
        <v>8</v>
      </c>
      <c r="H9" s="59" t="s">
        <v>68</v>
      </c>
    </row>
    <row r="10" spans="1:8" ht="27" customHeight="1" x14ac:dyDescent="0.25">
      <c r="A10" s="69"/>
      <c r="B10" s="2" t="s">
        <v>2</v>
      </c>
      <c r="C10" s="3" t="s">
        <v>3</v>
      </c>
      <c r="D10" s="3" t="s">
        <v>4</v>
      </c>
      <c r="E10" s="3" t="s">
        <v>9</v>
      </c>
      <c r="F10" s="3" t="s">
        <v>10</v>
      </c>
      <c r="G10" s="78"/>
      <c r="H10" s="60"/>
    </row>
    <row r="11" spans="1:8" ht="12.75" customHeight="1" x14ac:dyDescent="0.25">
      <c r="A11" s="75" t="s">
        <v>12</v>
      </c>
      <c r="B11" s="4" t="s">
        <v>14</v>
      </c>
      <c r="C11" s="65">
        <v>2.84</v>
      </c>
      <c r="D11" s="65">
        <v>2.96</v>
      </c>
      <c r="E11" s="61">
        <v>3.21</v>
      </c>
      <c r="F11" s="61">
        <v>3.61</v>
      </c>
      <c r="G11" s="63">
        <v>37500</v>
      </c>
      <c r="H11" s="54" t="s">
        <v>69</v>
      </c>
    </row>
    <row r="12" spans="1:8" ht="12.75" customHeight="1" x14ac:dyDescent="0.25">
      <c r="A12" s="74"/>
      <c r="B12" s="5" t="s">
        <v>15</v>
      </c>
      <c r="C12" s="66"/>
      <c r="D12" s="66"/>
      <c r="E12" s="62"/>
      <c r="F12" s="62"/>
      <c r="G12" s="64"/>
      <c r="H12" s="55"/>
    </row>
    <row r="13" spans="1:8" ht="13.8" x14ac:dyDescent="0.25">
      <c r="A13" s="73" t="s">
        <v>13</v>
      </c>
      <c r="B13" s="4" t="s">
        <v>16</v>
      </c>
      <c r="C13" s="65">
        <v>3.43</v>
      </c>
      <c r="D13" s="65">
        <v>3.75</v>
      </c>
      <c r="E13" s="61">
        <v>3.21</v>
      </c>
      <c r="F13" s="61">
        <v>3.61</v>
      </c>
      <c r="G13" s="63">
        <v>42200</v>
      </c>
      <c r="H13" s="54" t="s">
        <v>69</v>
      </c>
    </row>
    <row r="14" spans="1:8" ht="13.8" x14ac:dyDescent="0.25">
      <c r="A14" s="74"/>
      <c r="B14" s="5" t="s">
        <v>17</v>
      </c>
      <c r="C14" s="66"/>
      <c r="D14" s="66"/>
      <c r="E14" s="62"/>
      <c r="F14" s="62"/>
      <c r="G14" s="64"/>
      <c r="H14" s="55"/>
    </row>
    <row r="15" spans="1:8" ht="13.8" x14ac:dyDescent="0.25">
      <c r="A15" s="73" t="s">
        <v>18</v>
      </c>
      <c r="B15" s="4" t="s">
        <v>19</v>
      </c>
      <c r="C15" s="65">
        <v>5.28</v>
      </c>
      <c r="D15" s="65">
        <v>5.45</v>
      </c>
      <c r="E15" s="61">
        <v>3.21</v>
      </c>
      <c r="F15" s="61">
        <v>3.61</v>
      </c>
      <c r="G15" s="63">
        <v>68400</v>
      </c>
      <c r="H15" s="54" t="s">
        <v>70</v>
      </c>
    </row>
    <row r="16" spans="1:8" ht="13.8" x14ac:dyDescent="0.25">
      <c r="A16" s="74"/>
      <c r="B16" s="5" t="s">
        <v>20</v>
      </c>
      <c r="C16" s="66"/>
      <c r="D16" s="66"/>
      <c r="E16" s="62"/>
      <c r="F16" s="62"/>
      <c r="G16" s="64"/>
      <c r="H16" s="55"/>
    </row>
    <row r="17" spans="1:9" ht="13.8" x14ac:dyDescent="0.25">
      <c r="A17" s="73" t="s">
        <v>21</v>
      </c>
      <c r="B17" s="4" t="s">
        <v>22</v>
      </c>
      <c r="C17" s="65">
        <v>7.62</v>
      </c>
      <c r="D17" s="65">
        <v>7.65</v>
      </c>
      <c r="E17" s="61">
        <v>3.21</v>
      </c>
      <c r="F17" s="61">
        <v>3.61</v>
      </c>
      <c r="G17" s="63">
        <v>87500</v>
      </c>
      <c r="H17" s="54" t="s">
        <v>70</v>
      </c>
    </row>
    <row r="18" spans="1:9" ht="14.4" thickBot="1" x14ac:dyDescent="0.3">
      <c r="A18" s="73"/>
      <c r="B18" s="30" t="s">
        <v>23</v>
      </c>
      <c r="C18" s="65"/>
      <c r="D18" s="65"/>
      <c r="E18" s="81"/>
      <c r="F18" s="81"/>
      <c r="G18" s="63"/>
      <c r="H18" s="55"/>
    </row>
    <row r="19" spans="1:9" s="6" customFormat="1" ht="24.75" customHeight="1" thickBot="1" x14ac:dyDescent="0.3">
      <c r="A19" s="56" t="s">
        <v>24</v>
      </c>
      <c r="B19" s="57"/>
      <c r="C19" s="57"/>
      <c r="D19" s="57"/>
      <c r="E19" s="57"/>
      <c r="F19" s="57"/>
      <c r="G19" s="57"/>
      <c r="H19" s="58"/>
    </row>
    <row r="20" spans="1:9" ht="116.4" customHeight="1" x14ac:dyDescent="0.25">
      <c r="A20" s="7" t="s">
        <v>25</v>
      </c>
      <c r="B20" s="67"/>
      <c r="C20" s="67"/>
      <c r="D20" s="67"/>
      <c r="E20" s="67"/>
      <c r="F20" s="67"/>
      <c r="G20" s="67"/>
    </row>
    <row r="21" spans="1:9" ht="42.75" customHeight="1" x14ac:dyDescent="0.25">
      <c r="A21" s="68" t="s">
        <v>0</v>
      </c>
      <c r="B21" s="1" t="s">
        <v>6</v>
      </c>
      <c r="C21" s="70" t="s">
        <v>7</v>
      </c>
      <c r="D21" s="70"/>
      <c r="E21" s="70" t="s">
        <v>1</v>
      </c>
      <c r="F21" s="70"/>
      <c r="G21" s="77" t="s">
        <v>8</v>
      </c>
      <c r="H21" s="59" t="s">
        <v>68</v>
      </c>
    </row>
    <row r="22" spans="1:9" ht="20.25" customHeight="1" x14ac:dyDescent="0.25">
      <c r="A22" s="69"/>
      <c r="B22" s="2" t="s">
        <v>2</v>
      </c>
      <c r="C22" s="3" t="s">
        <v>3</v>
      </c>
      <c r="D22" s="3" t="s">
        <v>4</v>
      </c>
      <c r="E22" s="3" t="s">
        <v>9</v>
      </c>
      <c r="F22" s="3" t="s">
        <v>10</v>
      </c>
      <c r="G22" s="78"/>
      <c r="H22" s="60"/>
    </row>
    <row r="23" spans="1:9" ht="15" x14ac:dyDescent="0.25">
      <c r="A23" s="75" t="s">
        <v>26</v>
      </c>
      <c r="B23" s="4" t="s">
        <v>31</v>
      </c>
      <c r="C23" s="65">
        <v>2.19</v>
      </c>
      <c r="D23" s="65">
        <v>2.34</v>
      </c>
      <c r="E23" s="61">
        <v>3.01</v>
      </c>
      <c r="F23" s="61">
        <v>3.5</v>
      </c>
      <c r="G23" s="63">
        <v>23500</v>
      </c>
      <c r="H23" s="54" t="s">
        <v>69</v>
      </c>
      <c r="I23" s="31"/>
    </row>
    <row r="24" spans="1:9" ht="15" x14ac:dyDescent="0.25">
      <c r="A24" s="74"/>
      <c r="B24" s="5" t="s">
        <v>32</v>
      </c>
      <c r="C24" s="66"/>
      <c r="D24" s="66"/>
      <c r="E24" s="62"/>
      <c r="F24" s="62"/>
      <c r="G24" s="64"/>
      <c r="H24" s="55"/>
      <c r="I24" s="31"/>
    </row>
    <row r="25" spans="1:9" ht="15" x14ac:dyDescent="0.25">
      <c r="A25" s="73" t="s">
        <v>27</v>
      </c>
      <c r="B25" s="4" t="s">
        <v>33</v>
      </c>
      <c r="C25" s="65">
        <v>2.4900000000000002</v>
      </c>
      <c r="D25" s="65">
        <v>2.4900000000000002</v>
      </c>
      <c r="E25" s="61">
        <v>3.21</v>
      </c>
      <c r="F25" s="61">
        <v>3.61</v>
      </c>
      <c r="G25" s="63">
        <v>26500</v>
      </c>
      <c r="H25" s="54" t="s">
        <v>69</v>
      </c>
      <c r="I25" s="31"/>
    </row>
    <row r="26" spans="1:9" ht="15" x14ac:dyDescent="0.25">
      <c r="A26" s="74"/>
      <c r="B26" s="5" t="s">
        <v>34</v>
      </c>
      <c r="C26" s="66"/>
      <c r="D26" s="66"/>
      <c r="E26" s="62"/>
      <c r="F26" s="62"/>
      <c r="G26" s="64"/>
      <c r="H26" s="55"/>
      <c r="I26" s="31"/>
    </row>
    <row r="27" spans="1:9" ht="15" x14ac:dyDescent="0.25">
      <c r="A27" s="71" t="s">
        <v>28</v>
      </c>
      <c r="B27" s="4" t="s">
        <v>35</v>
      </c>
      <c r="C27" s="65">
        <v>3.52</v>
      </c>
      <c r="D27" s="65">
        <v>3.66</v>
      </c>
      <c r="E27" s="61">
        <v>3.21</v>
      </c>
      <c r="F27" s="61">
        <v>3.61</v>
      </c>
      <c r="G27" s="63">
        <v>33000</v>
      </c>
      <c r="H27" s="54" t="s">
        <v>70</v>
      </c>
      <c r="I27" s="31"/>
    </row>
    <row r="28" spans="1:9" ht="15" x14ac:dyDescent="0.25">
      <c r="A28" s="72"/>
      <c r="B28" s="5" t="s">
        <v>36</v>
      </c>
      <c r="C28" s="66"/>
      <c r="D28" s="66"/>
      <c r="E28" s="62"/>
      <c r="F28" s="62"/>
      <c r="G28" s="64"/>
      <c r="H28" s="55"/>
      <c r="I28" s="31"/>
    </row>
    <row r="29" spans="1:9" ht="15" x14ac:dyDescent="0.25">
      <c r="A29" s="71" t="s">
        <v>29</v>
      </c>
      <c r="B29" s="4" t="s">
        <v>37</v>
      </c>
      <c r="C29" s="65">
        <v>5.28</v>
      </c>
      <c r="D29" s="65">
        <v>5.57</v>
      </c>
      <c r="E29" s="61">
        <v>3.21</v>
      </c>
      <c r="F29" s="61">
        <v>3.61</v>
      </c>
      <c r="G29" s="63">
        <v>48000</v>
      </c>
      <c r="H29" s="54" t="s">
        <v>70</v>
      </c>
      <c r="I29" s="31"/>
    </row>
    <row r="30" spans="1:9" ht="15" x14ac:dyDescent="0.25">
      <c r="A30" s="72"/>
      <c r="B30" s="5" t="s">
        <v>38</v>
      </c>
      <c r="C30" s="66"/>
      <c r="D30" s="66"/>
      <c r="E30" s="62"/>
      <c r="F30" s="62"/>
      <c r="G30" s="64"/>
      <c r="H30" s="55"/>
      <c r="I30" s="31"/>
    </row>
    <row r="31" spans="1:9" ht="15" x14ac:dyDescent="0.25">
      <c r="A31" s="71" t="s">
        <v>30</v>
      </c>
      <c r="B31" s="4" t="s">
        <v>39</v>
      </c>
      <c r="C31" s="65">
        <v>7.03</v>
      </c>
      <c r="D31" s="65">
        <v>7.03</v>
      </c>
      <c r="E31" s="61">
        <v>3.21</v>
      </c>
      <c r="F31" s="61">
        <v>3.61</v>
      </c>
      <c r="G31" s="63">
        <v>64000</v>
      </c>
      <c r="H31" s="54" t="s">
        <v>71</v>
      </c>
      <c r="I31" s="31"/>
    </row>
    <row r="32" spans="1:9" ht="15" x14ac:dyDescent="0.25">
      <c r="A32" s="72"/>
      <c r="B32" s="5" t="s">
        <v>40</v>
      </c>
      <c r="C32" s="66"/>
      <c r="D32" s="66"/>
      <c r="E32" s="62"/>
      <c r="F32" s="62"/>
      <c r="G32" s="64"/>
      <c r="H32" s="55"/>
      <c r="I32" s="31"/>
    </row>
    <row r="33" spans="1:9" ht="15" x14ac:dyDescent="0.25">
      <c r="I33" s="31"/>
    </row>
    <row r="34" spans="1:9" ht="15" x14ac:dyDescent="0.25">
      <c r="I34" s="31"/>
    </row>
    <row r="35" spans="1:9" ht="15.6" x14ac:dyDescent="0.3">
      <c r="A35" s="8"/>
    </row>
  </sheetData>
  <mergeCells count="79">
    <mergeCell ref="C2:F4"/>
    <mergeCell ref="A15:A16"/>
    <mergeCell ref="C15:C16"/>
    <mergeCell ref="E15:E16"/>
    <mergeCell ref="G21:G22"/>
    <mergeCell ref="D13:D14"/>
    <mergeCell ref="E13:E14"/>
    <mergeCell ref="F13:F14"/>
    <mergeCell ref="G13:G14"/>
    <mergeCell ref="A13:A14"/>
    <mergeCell ref="C13:C14"/>
    <mergeCell ref="A17:A18"/>
    <mergeCell ref="C17:C18"/>
    <mergeCell ref="D17:D18"/>
    <mergeCell ref="E17:E18"/>
    <mergeCell ref="F17:F18"/>
    <mergeCell ref="G17:G18"/>
    <mergeCell ref="G11:G12"/>
    <mergeCell ref="A6:G6"/>
    <mergeCell ref="B8:G8"/>
    <mergeCell ref="A11:A12"/>
    <mergeCell ref="C11:C12"/>
    <mergeCell ref="D11:D12"/>
    <mergeCell ref="E11:E12"/>
    <mergeCell ref="F11:F12"/>
    <mergeCell ref="A9:A10"/>
    <mergeCell ref="C9:D9"/>
    <mergeCell ref="E9:F9"/>
    <mergeCell ref="G9:G10"/>
    <mergeCell ref="A7:H7"/>
    <mergeCell ref="H9:H10"/>
    <mergeCell ref="H11:H12"/>
    <mergeCell ref="A31:A32"/>
    <mergeCell ref="G23:G24"/>
    <mergeCell ref="A23:A24"/>
    <mergeCell ref="C23:C24"/>
    <mergeCell ref="D23:D24"/>
    <mergeCell ref="E23:E24"/>
    <mergeCell ref="F23:F24"/>
    <mergeCell ref="C25:C26"/>
    <mergeCell ref="D25:D26"/>
    <mergeCell ref="E25:E26"/>
    <mergeCell ref="F25:F26"/>
    <mergeCell ref="G29:G30"/>
    <mergeCell ref="G27:G28"/>
    <mergeCell ref="A27:A28"/>
    <mergeCell ref="C27:C28"/>
    <mergeCell ref="D27:D28"/>
    <mergeCell ref="E27:E28"/>
    <mergeCell ref="F27:F28"/>
    <mergeCell ref="A29:A30"/>
    <mergeCell ref="C29:C30"/>
    <mergeCell ref="D29:D30"/>
    <mergeCell ref="E29:E30"/>
    <mergeCell ref="F29:F30"/>
    <mergeCell ref="C31:C32"/>
    <mergeCell ref="D31:D32"/>
    <mergeCell ref="E31:E32"/>
    <mergeCell ref="H27:H28"/>
    <mergeCell ref="H29:H30"/>
    <mergeCell ref="H31:H32"/>
    <mergeCell ref="F31:F32"/>
    <mergeCell ref="G31:G32"/>
    <mergeCell ref="H23:H24"/>
    <mergeCell ref="H25:H26"/>
    <mergeCell ref="H13:H14"/>
    <mergeCell ref="H15:H16"/>
    <mergeCell ref="H17:H18"/>
    <mergeCell ref="A19:H19"/>
    <mergeCell ref="H21:H22"/>
    <mergeCell ref="F15:F16"/>
    <mergeCell ref="G15:G16"/>
    <mergeCell ref="D15:D16"/>
    <mergeCell ref="B20:G20"/>
    <mergeCell ref="A21:A22"/>
    <mergeCell ref="C21:D21"/>
    <mergeCell ref="E21:F21"/>
    <mergeCell ref="G25:G26"/>
    <mergeCell ref="A25:A26"/>
  </mergeCells>
  <conditionalFormatting sqref="A6:A7">
    <cfRule type="duplicateValues" dxfId="15" priority="14" stopIfTrue="1"/>
  </conditionalFormatting>
  <conditionalFormatting sqref="A8">
    <cfRule type="duplicateValues" dxfId="14" priority="13" stopIfTrue="1"/>
  </conditionalFormatting>
  <conditionalFormatting sqref="A9:A10">
    <cfRule type="duplicateValues" dxfId="13" priority="12" stopIfTrue="1"/>
  </conditionalFormatting>
  <conditionalFormatting sqref="A11:A14">
    <cfRule type="duplicateValues" dxfId="12" priority="11" stopIfTrue="1"/>
  </conditionalFormatting>
  <conditionalFormatting sqref="A15:A16">
    <cfRule type="duplicateValues" dxfId="11" priority="10" stopIfTrue="1"/>
  </conditionalFormatting>
  <conditionalFormatting sqref="A17:A18">
    <cfRule type="duplicateValues" dxfId="10" priority="9" stopIfTrue="1"/>
  </conditionalFormatting>
  <conditionalFormatting sqref="A19">
    <cfRule type="duplicateValues" dxfId="9" priority="7" stopIfTrue="1"/>
  </conditionalFormatting>
  <conditionalFormatting sqref="A20">
    <cfRule type="duplicateValues" dxfId="8" priority="6" stopIfTrue="1"/>
  </conditionalFormatting>
  <conditionalFormatting sqref="A21:A22">
    <cfRule type="duplicateValues" dxfId="7" priority="5" stopIfTrue="1"/>
  </conditionalFormatting>
  <conditionalFormatting sqref="A23:A26">
    <cfRule type="duplicateValues" dxfId="6" priority="4" stopIfTrue="1"/>
  </conditionalFormatting>
  <conditionalFormatting sqref="A27:A28">
    <cfRule type="duplicateValues" dxfId="5" priority="3" stopIfTrue="1"/>
  </conditionalFormatting>
  <conditionalFormatting sqref="A29:A30">
    <cfRule type="duplicateValues" dxfId="4" priority="2" stopIfTrue="1"/>
  </conditionalFormatting>
  <conditionalFormatting sqref="A31:A32">
    <cfRule type="duplicateValues" dxfId="3" priority="1" stopIfTrue="1"/>
  </conditionalFormatting>
  <hyperlinks>
    <hyperlink ref="A11:A12" r:id="rId1" display="Сплит-система DI09CNM-D/DO09CNM-D"/>
    <hyperlink ref="A13:A14" r:id="rId2" display="Сплит-система DI12CNM-D/DO12CNM-D"/>
    <hyperlink ref="A15:A16" r:id="rId3" display="Сплит-система DI18CNM-D/DO18CNM-D"/>
    <hyperlink ref="A17:A18" r:id="rId4" display="Сплит-система DI24CNM-D/DO24CNM-D"/>
    <hyperlink ref="A23:A24" r:id="rId5" display="Сплит-система DI07BFM-D/DO07BFM-D"/>
    <hyperlink ref="A25:A26" r:id="rId6" display="Сплит-система DI09BFM-D/DO09BFM-D"/>
    <hyperlink ref="G2" r:id="rId7" display="mailto:info@pkholod.ru"/>
    <hyperlink ref="G3" r:id="rId8" display="tel:+74955327898"/>
    <hyperlink ref="G4" r:id="rId9"/>
  </hyperlinks>
  <pageMargins left="0.7" right="0.7" top="0.75" bottom="0.75" header="0.3" footer="0.3"/>
  <pageSetup paperSize="9" orientation="portrait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="70" zoomScaleNormal="70" workbookViewId="0">
      <selection activeCell="I16" sqref="I16:I17"/>
    </sheetView>
  </sheetViews>
  <sheetFormatPr defaultRowHeight="13.2" x14ac:dyDescent="0.25"/>
  <cols>
    <col min="1" max="1" width="34.5546875" bestFit="1" customWidth="1"/>
    <col min="2" max="2" width="17.5546875" customWidth="1"/>
    <col min="3" max="3" width="12.88671875" customWidth="1"/>
    <col min="4" max="4" width="7.6640625" customWidth="1"/>
    <col min="5" max="5" width="19.44140625" hidden="1" customWidth="1"/>
    <col min="6" max="6" width="12.88671875" hidden="1" customWidth="1"/>
    <col min="7" max="7" width="17.5546875" customWidth="1"/>
    <col min="8" max="8" width="36.33203125" customWidth="1"/>
    <col min="9" max="9" width="19.6640625" customWidth="1"/>
    <col min="10" max="10" width="17.5546875" hidden="1" customWidth="1"/>
    <col min="11" max="11" width="31.77734375" customWidth="1"/>
    <col min="12" max="12" width="10" bestFit="1" customWidth="1"/>
  </cols>
  <sheetData>
    <row r="1" spans="1:12" ht="25.2" customHeight="1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2" ht="27.6" customHeight="1" x14ac:dyDescent="0.25">
      <c r="A2" s="38"/>
      <c r="B2" s="38"/>
      <c r="C2" s="80" t="s">
        <v>86</v>
      </c>
      <c r="D2" s="80"/>
      <c r="E2" s="80"/>
      <c r="F2" s="80"/>
      <c r="G2" s="80"/>
      <c r="H2" s="80"/>
      <c r="I2" s="39" t="s">
        <v>82</v>
      </c>
      <c r="J2" s="38"/>
      <c r="K2" s="38"/>
    </row>
    <row r="3" spans="1:12" ht="15.6" customHeight="1" x14ac:dyDescent="0.25">
      <c r="A3" s="38"/>
      <c r="B3" s="38"/>
      <c r="C3" s="80"/>
      <c r="D3" s="80"/>
      <c r="E3" s="80"/>
      <c r="F3" s="80"/>
      <c r="G3" s="80"/>
      <c r="H3" s="80"/>
      <c r="I3" s="40" t="s">
        <v>83</v>
      </c>
      <c r="J3" s="38"/>
      <c r="K3" s="38"/>
    </row>
    <row r="4" spans="1:12" ht="19.2" customHeight="1" x14ac:dyDescent="0.25">
      <c r="A4" s="38"/>
      <c r="B4" s="38"/>
      <c r="C4" s="80"/>
      <c r="D4" s="80"/>
      <c r="E4" s="80"/>
      <c r="F4" s="80"/>
      <c r="G4" s="80"/>
      <c r="H4" s="80"/>
      <c r="I4" s="41" t="s">
        <v>84</v>
      </c>
      <c r="J4" s="38"/>
      <c r="K4" s="38"/>
    </row>
    <row r="5" spans="1:12" ht="35.4" customHeight="1" x14ac:dyDescent="0.25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</row>
    <row r="6" spans="1:12" ht="28.2" customHeight="1" x14ac:dyDescent="0.25"/>
    <row r="7" spans="1:12" hidden="1" x14ac:dyDescent="0.25"/>
    <row r="8" spans="1:12" ht="69.599999999999994" customHeight="1" x14ac:dyDescent="0.25">
      <c r="A8" s="9"/>
      <c r="B8" s="9"/>
      <c r="D8" s="9"/>
      <c r="E8" s="9"/>
      <c r="F8" s="9"/>
      <c r="G8" s="9"/>
      <c r="H8" s="9"/>
      <c r="I8" s="9"/>
      <c r="K8" s="24"/>
      <c r="L8" s="24"/>
    </row>
    <row r="9" spans="1:12" ht="36" x14ac:dyDescent="0.3">
      <c r="A9" s="87" t="s">
        <v>42</v>
      </c>
      <c r="B9" s="88"/>
      <c r="C9" s="88"/>
      <c r="D9" s="88"/>
      <c r="E9" s="88"/>
      <c r="F9" s="89"/>
      <c r="G9" s="87" t="s">
        <v>41</v>
      </c>
      <c r="H9" s="89"/>
      <c r="I9" s="17" t="s">
        <v>48</v>
      </c>
      <c r="J9" s="16"/>
      <c r="K9" s="17" t="s">
        <v>47</v>
      </c>
    </row>
    <row r="10" spans="1:12" ht="12.75" customHeight="1" x14ac:dyDescent="0.25">
      <c r="A10" s="90" t="s">
        <v>49</v>
      </c>
      <c r="B10" s="91"/>
      <c r="C10" s="91"/>
      <c r="D10" s="91"/>
      <c r="E10" s="91"/>
      <c r="F10" s="92"/>
      <c r="G10" s="10"/>
      <c r="H10" s="11"/>
      <c r="I10" s="84" t="s">
        <v>43</v>
      </c>
      <c r="J10" t="e">
        <f>I10*SUM(#REF!)</f>
        <v>#VALUE!</v>
      </c>
      <c r="K10" s="84">
        <v>8049.02</v>
      </c>
    </row>
    <row r="11" spans="1:12" ht="12.75" customHeight="1" x14ac:dyDescent="0.25">
      <c r="A11" s="93"/>
      <c r="B11" s="94"/>
      <c r="C11" s="94"/>
      <c r="D11" s="94"/>
      <c r="E11" s="94"/>
      <c r="F11" s="95"/>
      <c r="G11" s="12"/>
      <c r="H11" s="13"/>
      <c r="I11" s="85"/>
      <c r="K11" s="85"/>
    </row>
    <row r="12" spans="1:12" ht="12.75" customHeight="1" x14ac:dyDescent="0.25">
      <c r="A12" s="90" t="s">
        <v>50</v>
      </c>
      <c r="B12" s="91"/>
      <c r="C12" s="91"/>
      <c r="D12" s="91"/>
      <c r="E12" s="91"/>
      <c r="F12" s="92"/>
      <c r="G12" s="12"/>
      <c r="H12" s="13"/>
      <c r="I12" s="84" t="s">
        <v>44</v>
      </c>
      <c r="J12" t="e">
        <f>I12*SUM(#REF!)</f>
        <v>#VALUE!</v>
      </c>
      <c r="K12" s="84">
        <v>12669.02</v>
      </c>
    </row>
    <row r="13" spans="1:12" ht="12.75" customHeight="1" x14ac:dyDescent="0.25">
      <c r="A13" s="93"/>
      <c r="B13" s="94"/>
      <c r="C13" s="94"/>
      <c r="D13" s="94"/>
      <c r="E13" s="94"/>
      <c r="F13" s="95"/>
      <c r="G13" s="12"/>
      <c r="H13" s="13"/>
      <c r="I13" s="85"/>
      <c r="K13" s="85"/>
    </row>
    <row r="14" spans="1:12" ht="12.75" customHeight="1" x14ac:dyDescent="0.25">
      <c r="A14" s="90" t="s">
        <v>51</v>
      </c>
      <c r="B14" s="91"/>
      <c r="C14" s="91"/>
      <c r="D14" s="91"/>
      <c r="E14" s="91"/>
      <c r="F14" s="92"/>
      <c r="G14" s="12"/>
      <c r="H14" s="13"/>
      <c r="I14" s="84" t="s">
        <v>45</v>
      </c>
      <c r="J14" t="e">
        <f>I14*SUM(#REF!)</f>
        <v>#VALUE!</v>
      </c>
      <c r="K14" s="86">
        <v>18624.02</v>
      </c>
    </row>
    <row r="15" spans="1:12" ht="12.75" customHeight="1" x14ac:dyDescent="0.25">
      <c r="A15" s="93"/>
      <c r="B15" s="94"/>
      <c r="C15" s="94"/>
      <c r="D15" s="94"/>
      <c r="E15" s="94"/>
      <c r="F15" s="95"/>
      <c r="G15" s="12"/>
      <c r="H15" s="13"/>
      <c r="I15" s="85"/>
      <c r="K15" s="86"/>
    </row>
    <row r="16" spans="1:12" ht="12.75" customHeight="1" x14ac:dyDescent="0.25">
      <c r="A16" s="90" t="s">
        <v>52</v>
      </c>
      <c r="B16" s="91"/>
      <c r="C16" s="91"/>
      <c r="D16" s="91"/>
      <c r="E16" s="91"/>
      <c r="F16" s="92"/>
      <c r="G16" s="12"/>
      <c r="H16" s="13"/>
      <c r="I16" s="84" t="s">
        <v>46</v>
      </c>
      <c r="J16" t="e">
        <f>I16*SUM(#REF!)</f>
        <v>#VALUE!</v>
      </c>
      <c r="K16" s="86">
        <v>26316.02</v>
      </c>
    </row>
    <row r="17" spans="1:11" ht="12.75" customHeight="1" x14ac:dyDescent="0.25">
      <c r="A17" s="93"/>
      <c r="B17" s="94"/>
      <c r="C17" s="94"/>
      <c r="D17" s="94"/>
      <c r="E17" s="94"/>
      <c r="F17" s="95"/>
      <c r="G17" s="14"/>
      <c r="H17" s="15"/>
      <c r="I17" s="85"/>
      <c r="K17" s="86"/>
    </row>
    <row r="18" spans="1:11" ht="23.25" customHeight="1" x14ac:dyDescent="0.25">
      <c r="A18" s="82" t="s">
        <v>81</v>
      </c>
      <c r="B18" s="83"/>
      <c r="C18" s="83"/>
      <c r="D18" s="83"/>
      <c r="E18" s="83"/>
      <c r="F18" s="83"/>
      <c r="G18" s="83"/>
      <c r="H18" s="83"/>
      <c r="I18" s="83"/>
      <c r="J18" s="83"/>
      <c r="K18" s="83"/>
    </row>
    <row r="19" spans="1:11" x14ac:dyDescent="0.25">
      <c r="J19" t="e">
        <f>SUM(J10:J17)</f>
        <v>#VALUE!</v>
      </c>
    </row>
    <row r="20" spans="1:11" ht="15.6" x14ac:dyDescent="0.3">
      <c r="A20" s="8"/>
    </row>
  </sheetData>
  <mergeCells count="16">
    <mergeCell ref="C2:H4"/>
    <mergeCell ref="A18:K18"/>
    <mergeCell ref="K10:K11"/>
    <mergeCell ref="K12:K13"/>
    <mergeCell ref="K14:K15"/>
    <mergeCell ref="K16:K17"/>
    <mergeCell ref="A9:F9"/>
    <mergeCell ref="G9:H9"/>
    <mergeCell ref="I16:I17"/>
    <mergeCell ref="I14:I15"/>
    <mergeCell ref="I12:I13"/>
    <mergeCell ref="I10:I11"/>
    <mergeCell ref="A12:F13"/>
    <mergeCell ref="A14:F15"/>
    <mergeCell ref="A16:F17"/>
    <mergeCell ref="A10:F11"/>
  </mergeCells>
  <conditionalFormatting sqref="A10">
    <cfRule type="duplicateValues" dxfId="2" priority="12" stopIfTrue="1"/>
  </conditionalFormatting>
  <conditionalFormatting sqref="A12 A14 A16">
    <cfRule type="duplicateValues" dxfId="1" priority="1" stopIfTrue="1"/>
  </conditionalFormatting>
  <conditionalFormatting sqref="A8">
    <cfRule type="duplicateValues" dxfId="0" priority="18" stopIfTrue="1"/>
  </conditionalFormatting>
  <hyperlinks>
    <hyperlink ref="A10:F11" r:id="rId1" display="Труба (1/4’’) 6,35x0,76x50000 (толстостенная труба, бухта 50м)"/>
    <hyperlink ref="A12:F13" r:id="rId2" display="Труба (3/8’’) 9,52x0,81x50000 (толстостенная труба, бухта 50м)"/>
    <hyperlink ref="A14:F15" r:id="rId3" display="Труба (1/2’’) 12,7x0,81x50000 (толстостенная труба, бухта 50м)"/>
    <hyperlink ref="A16:F17" r:id="rId4" display="Труба (5/8’’) 15,88x0,89x50000 (толстостенная труба, бухта 50м)"/>
    <hyperlink ref="I2" r:id="rId5" display="mailto:info@pkholod.ru"/>
    <hyperlink ref="I3" r:id="rId6" display="tel:+74955327898"/>
    <hyperlink ref="I4" r:id="rId7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showGridLines="0" zoomScale="70" zoomScaleNormal="70" workbookViewId="0">
      <selection activeCell="M14" sqref="M14"/>
    </sheetView>
  </sheetViews>
  <sheetFormatPr defaultColWidth="9.109375" defaultRowHeight="14.25" customHeight="1" x14ac:dyDescent="0.3"/>
  <cols>
    <col min="1" max="1" width="42.109375" style="21" customWidth="1"/>
    <col min="2" max="2" width="71.6640625" style="22" customWidth="1"/>
    <col min="3" max="5" width="8.6640625" style="20" customWidth="1"/>
    <col min="6" max="6" width="14.5546875" style="20" customWidth="1"/>
    <col min="7" max="7" width="10.6640625" style="20" customWidth="1"/>
    <col min="8" max="8" width="12.44140625" style="20" customWidth="1"/>
    <col min="9" max="9" width="28.44140625" style="20" customWidth="1"/>
    <col min="10" max="16384" width="9.109375" style="18"/>
  </cols>
  <sheetData>
    <row r="1" spans="1:14" ht="24" customHeight="1" x14ac:dyDescent="0.3">
      <c r="A1" s="38"/>
      <c r="B1" s="38"/>
      <c r="C1" s="38"/>
      <c r="D1" s="38"/>
      <c r="E1" s="38"/>
      <c r="F1" s="38"/>
      <c r="G1" s="38"/>
      <c r="H1" s="38"/>
      <c r="I1" s="38"/>
      <c r="J1" s="51"/>
      <c r="K1" s="51"/>
    </row>
    <row r="2" spans="1:14" ht="14.25" customHeight="1" x14ac:dyDescent="0.3">
      <c r="A2" s="38"/>
      <c r="B2" s="134" t="s">
        <v>85</v>
      </c>
      <c r="C2" s="134"/>
      <c r="D2" s="134"/>
      <c r="E2" s="134"/>
      <c r="F2" s="131" t="s">
        <v>82</v>
      </c>
      <c r="G2" s="131"/>
      <c r="H2" s="52"/>
      <c r="I2" s="53"/>
      <c r="J2" s="51"/>
      <c r="K2" s="51"/>
    </row>
    <row r="3" spans="1:14" ht="33.6" customHeight="1" x14ac:dyDescent="0.3">
      <c r="A3" s="38"/>
      <c r="B3" s="134"/>
      <c r="C3" s="134"/>
      <c r="D3" s="134"/>
      <c r="E3" s="134"/>
      <c r="F3" s="132" t="s">
        <v>83</v>
      </c>
      <c r="G3" s="132"/>
      <c r="H3" s="52"/>
      <c r="I3" s="53"/>
      <c r="J3" s="51"/>
      <c r="K3" s="51"/>
    </row>
    <row r="4" spans="1:14" ht="7.8" hidden="1" customHeight="1" x14ac:dyDescent="0.3">
      <c r="A4" s="38"/>
      <c r="B4" s="134"/>
      <c r="C4" s="134"/>
      <c r="D4" s="134"/>
      <c r="E4" s="134"/>
      <c r="F4" s="52"/>
      <c r="G4" s="52"/>
      <c r="H4" s="52"/>
      <c r="I4" s="41" t="s">
        <v>84</v>
      </c>
      <c r="J4" s="38"/>
      <c r="K4" s="38"/>
    </row>
    <row r="5" spans="1:14" ht="0.6" hidden="1" customHeight="1" x14ac:dyDescent="0.3">
      <c r="A5" s="38"/>
      <c r="B5" s="134"/>
      <c r="C5" s="134"/>
      <c r="D5" s="134"/>
      <c r="E5" s="134"/>
      <c r="F5" s="38"/>
      <c r="G5" s="38"/>
      <c r="H5" s="38"/>
      <c r="I5" s="38"/>
      <c r="J5" s="38"/>
      <c r="K5" s="38"/>
    </row>
    <row r="6" spans="1:14" ht="0.6" hidden="1" customHeight="1" x14ac:dyDescent="0.3">
      <c r="A6" s="42"/>
      <c r="B6" s="134"/>
      <c r="C6" s="134"/>
      <c r="D6" s="134"/>
      <c r="E6" s="134"/>
      <c r="F6" s="43"/>
      <c r="G6" s="43"/>
      <c r="H6" s="43"/>
      <c r="I6" s="44"/>
    </row>
    <row r="7" spans="1:14" ht="0.6" hidden="1" customHeight="1" x14ac:dyDescent="0.3">
      <c r="A7" s="42"/>
      <c r="B7" s="134"/>
      <c r="C7" s="134"/>
      <c r="D7" s="134"/>
      <c r="E7" s="134"/>
      <c r="F7" s="43"/>
      <c r="G7" s="43"/>
      <c r="H7" s="43"/>
      <c r="I7" s="44"/>
    </row>
    <row r="8" spans="1:14" ht="0.6" hidden="1" customHeight="1" x14ac:dyDescent="0.3">
      <c r="A8" s="42"/>
      <c r="B8" s="134"/>
      <c r="C8" s="134"/>
      <c r="D8" s="134"/>
      <c r="E8" s="134"/>
      <c r="F8" s="43"/>
      <c r="G8" s="43"/>
      <c r="H8" s="43"/>
      <c r="I8" s="44"/>
    </row>
    <row r="9" spans="1:14" ht="15.6" customHeight="1" x14ac:dyDescent="0.3">
      <c r="A9" s="45"/>
      <c r="B9" s="134"/>
      <c r="C9" s="134"/>
      <c r="D9" s="134"/>
      <c r="E9" s="134"/>
      <c r="F9" s="133" t="s">
        <v>84</v>
      </c>
      <c r="G9" s="133"/>
      <c r="H9" s="49"/>
      <c r="I9" s="50"/>
    </row>
    <row r="10" spans="1:14" ht="23.4" customHeight="1" x14ac:dyDescent="0.3">
      <c r="A10" s="45"/>
      <c r="B10" s="46"/>
      <c r="C10" s="46"/>
      <c r="D10" s="46"/>
      <c r="E10" s="46"/>
      <c r="F10" s="47"/>
      <c r="G10" s="48"/>
      <c r="H10" s="49"/>
      <c r="I10" s="50"/>
    </row>
    <row r="11" spans="1:14" ht="7.8" customHeight="1" x14ac:dyDescent="0.3">
      <c r="A11" s="45"/>
      <c r="B11" s="46"/>
      <c r="C11" s="46"/>
      <c r="D11" s="46"/>
      <c r="E11" s="46"/>
      <c r="F11" s="47"/>
      <c r="G11" s="48"/>
      <c r="H11" s="49"/>
      <c r="I11" s="50"/>
    </row>
    <row r="12" spans="1:14" ht="16.8" customHeight="1" x14ac:dyDescent="0.3">
      <c r="A12" s="25"/>
      <c r="B12" s="23"/>
      <c r="C12" s="24"/>
      <c r="D12" s="26"/>
      <c r="E12" s="23"/>
      <c r="F12" s="24"/>
      <c r="G12" s="24"/>
      <c r="H12" s="24"/>
      <c r="I12" s="35"/>
      <c r="J12" s="24"/>
    </row>
    <row r="13" spans="1:14" ht="21" customHeight="1" x14ac:dyDescent="0.3">
      <c r="A13" s="25"/>
      <c r="B13" s="23"/>
      <c r="C13" s="24"/>
      <c r="D13" s="26"/>
      <c r="E13" s="23"/>
      <c r="F13" s="24"/>
      <c r="G13" s="24"/>
      <c r="H13" s="24"/>
      <c r="I13" s="36"/>
      <c r="J13" s="24"/>
    </row>
    <row r="14" spans="1:14" ht="64.8" customHeight="1" thickBot="1" x14ac:dyDescent="0.35">
      <c r="A14" s="25"/>
      <c r="B14" s="23"/>
      <c r="C14" s="24"/>
      <c r="D14" s="26"/>
      <c r="E14" s="23"/>
      <c r="F14" s="24"/>
      <c r="G14" s="24"/>
      <c r="H14" s="24"/>
      <c r="I14" s="37"/>
      <c r="J14" s="24"/>
      <c r="N14" s="34"/>
    </row>
    <row r="15" spans="1:14" ht="25.8" hidden="1" customHeight="1" thickBot="1" x14ac:dyDescent="0.35">
      <c r="A15" s="25"/>
      <c r="B15" s="23"/>
      <c r="C15" s="24"/>
      <c r="D15" s="26"/>
      <c r="E15" s="23"/>
      <c r="F15" s="24"/>
      <c r="G15" s="24"/>
      <c r="H15" s="24"/>
      <c r="I15" s="33"/>
      <c r="J15" s="24"/>
    </row>
    <row r="16" spans="1:14" ht="34.5" customHeight="1" thickBot="1" x14ac:dyDescent="0.35">
      <c r="A16" s="96" t="s">
        <v>53</v>
      </c>
      <c r="B16" s="97"/>
      <c r="C16" s="97"/>
      <c r="D16" s="97"/>
      <c r="E16" s="97"/>
      <c r="F16" s="97"/>
      <c r="G16" s="97"/>
      <c r="H16" s="97"/>
      <c r="I16" s="98"/>
    </row>
    <row r="17" spans="1:9" ht="14.4" x14ac:dyDescent="0.3">
      <c r="A17" s="116" t="s">
        <v>54</v>
      </c>
      <c r="B17" s="118" t="s">
        <v>55</v>
      </c>
      <c r="C17" s="117" t="s">
        <v>56</v>
      </c>
      <c r="D17" s="120"/>
      <c r="E17" s="120"/>
      <c r="F17" s="120"/>
      <c r="G17" s="120"/>
      <c r="H17" s="125" t="s">
        <v>57</v>
      </c>
      <c r="I17" s="125" t="s">
        <v>41</v>
      </c>
    </row>
    <row r="18" spans="1:9" ht="14.4" x14ac:dyDescent="0.3">
      <c r="A18" s="116"/>
      <c r="B18" s="118"/>
      <c r="C18" s="121"/>
      <c r="D18" s="121"/>
      <c r="E18" s="121"/>
      <c r="F18" s="121"/>
      <c r="G18" s="121"/>
      <c r="H18" s="126"/>
      <c r="I18" s="126"/>
    </row>
    <row r="19" spans="1:9" ht="14.4" x14ac:dyDescent="0.3">
      <c r="A19" s="117"/>
      <c r="B19" s="119"/>
      <c r="C19" s="121"/>
      <c r="D19" s="121"/>
      <c r="E19" s="121"/>
      <c r="F19" s="121"/>
      <c r="G19" s="121"/>
      <c r="H19" s="127"/>
      <c r="I19" s="127"/>
    </row>
    <row r="20" spans="1:9" ht="74.25" customHeight="1" x14ac:dyDescent="0.3">
      <c r="A20" s="32" t="s">
        <v>58</v>
      </c>
      <c r="B20" s="27" t="s">
        <v>64</v>
      </c>
      <c r="C20" s="128" t="s">
        <v>75</v>
      </c>
      <c r="D20" s="129"/>
      <c r="E20" s="129"/>
      <c r="F20" s="129"/>
      <c r="G20" s="130"/>
      <c r="H20" s="19">
        <v>1862</v>
      </c>
      <c r="I20" s="19"/>
    </row>
    <row r="21" spans="1:9" ht="74.25" customHeight="1" x14ac:dyDescent="0.3">
      <c r="A21" s="32" t="s">
        <v>72</v>
      </c>
      <c r="B21" s="27" t="s">
        <v>64</v>
      </c>
      <c r="C21" s="128" t="s">
        <v>76</v>
      </c>
      <c r="D21" s="129"/>
      <c r="E21" s="129"/>
      <c r="F21" s="129"/>
      <c r="G21" s="130"/>
      <c r="H21" s="19">
        <v>2891</v>
      </c>
      <c r="I21" s="19"/>
    </row>
    <row r="22" spans="1:9" ht="68.25" customHeight="1" x14ac:dyDescent="0.3">
      <c r="A22" s="32" t="s">
        <v>59</v>
      </c>
      <c r="B22" s="27" t="s">
        <v>65</v>
      </c>
      <c r="C22" s="122" t="s">
        <v>77</v>
      </c>
      <c r="D22" s="123"/>
      <c r="E22" s="123"/>
      <c r="F22" s="123"/>
      <c r="G22" s="124"/>
      <c r="H22" s="19">
        <v>2438</v>
      </c>
      <c r="I22" s="19"/>
    </row>
    <row r="23" spans="1:9" ht="68.25" customHeight="1" x14ac:dyDescent="0.3">
      <c r="A23" s="32" t="s">
        <v>73</v>
      </c>
      <c r="B23" s="27" t="s">
        <v>65</v>
      </c>
      <c r="C23" s="122" t="s">
        <v>78</v>
      </c>
      <c r="D23" s="123"/>
      <c r="E23" s="123"/>
      <c r="F23" s="123"/>
      <c r="G23" s="124"/>
      <c r="H23" s="19">
        <v>3413</v>
      </c>
      <c r="I23" s="19"/>
    </row>
    <row r="24" spans="1:9" ht="72.75" customHeight="1" x14ac:dyDescent="0.3">
      <c r="A24" s="32" t="s">
        <v>66</v>
      </c>
      <c r="B24" s="28" t="s">
        <v>67</v>
      </c>
      <c r="C24" s="113" t="s">
        <v>79</v>
      </c>
      <c r="D24" s="114"/>
      <c r="E24" s="114"/>
      <c r="F24" s="114"/>
      <c r="G24" s="115"/>
      <c r="H24" s="29">
        <v>3864</v>
      </c>
      <c r="I24" s="29"/>
    </row>
    <row r="25" spans="1:9" ht="72.75" customHeight="1" thickBot="1" x14ac:dyDescent="0.35">
      <c r="A25" s="32" t="s">
        <v>74</v>
      </c>
      <c r="B25" s="28" t="s">
        <v>67</v>
      </c>
      <c r="C25" s="113" t="s">
        <v>80</v>
      </c>
      <c r="D25" s="114"/>
      <c r="E25" s="114"/>
      <c r="F25" s="114"/>
      <c r="G25" s="115"/>
      <c r="H25" s="29">
        <v>5904</v>
      </c>
      <c r="I25" s="29"/>
    </row>
    <row r="26" spans="1:9" ht="37.5" customHeight="1" thickBot="1" x14ac:dyDescent="0.35">
      <c r="A26" s="96" t="s">
        <v>60</v>
      </c>
      <c r="B26" s="97"/>
      <c r="C26" s="97"/>
      <c r="D26" s="97"/>
      <c r="E26" s="97"/>
      <c r="F26" s="97"/>
      <c r="G26" s="97"/>
      <c r="H26" s="97"/>
      <c r="I26" s="98"/>
    </row>
    <row r="27" spans="1:9" ht="37.5" customHeight="1" x14ac:dyDescent="0.3">
      <c r="A27" s="112" t="s">
        <v>81</v>
      </c>
      <c r="B27" s="112"/>
      <c r="C27" s="112"/>
      <c r="D27" s="112"/>
      <c r="E27" s="112"/>
      <c r="F27" s="112"/>
      <c r="G27" s="112"/>
      <c r="H27" s="112"/>
      <c r="I27" s="112"/>
    </row>
    <row r="28" spans="1:9" ht="80.25" customHeight="1" x14ac:dyDescent="0.3">
      <c r="A28" s="99" t="s">
        <v>61</v>
      </c>
      <c r="B28" s="101" t="s">
        <v>62</v>
      </c>
      <c r="C28" s="102" t="s">
        <v>63</v>
      </c>
      <c r="D28" s="103"/>
      <c r="E28" s="103"/>
      <c r="F28" s="103"/>
      <c r="G28" s="104"/>
      <c r="H28" s="108">
        <v>455</v>
      </c>
      <c r="I28" s="110"/>
    </row>
    <row r="29" spans="1:9" ht="63.75" customHeight="1" x14ac:dyDescent="0.3">
      <c r="A29" s="100"/>
      <c r="B29" s="101"/>
      <c r="C29" s="105"/>
      <c r="D29" s="106"/>
      <c r="E29" s="106"/>
      <c r="F29" s="106"/>
      <c r="G29" s="107"/>
      <c r="H29" s="109"/>
      <c r="I29" s="111"/>
    </row>
    <row r="30" spans="1:9" ht="77.25" customHeight="1" x14ac:dyDescent="0.3"/>
    <row r="31" spans="1:9" ht="25.5" customHeight="1" x14ac:dyDescent="0.3"/>
    <row r="32" spans="1:9" ht="46.5" customHeight="1" x14ac:dyDescent="0.3"/>
    <row r="33" ht="101.25" customHeight="1" x14ac:dyDescent="0.3"/>
  </sheetData>
  <mergeCells count="23">
    <mergeCell ref="F2:G2"/>
    <mergeCell ref="F3:G3"/>
    <mergeCell ref="F9:G9"/>
    <mergeCell ref="B2:E9"/>
    <mergeCell ref="H17:H19"/>
    <mergeCell ref="I17:I19"/>
    <mergeCell ref="C21:G21"/>
    <mergeCell ref="A16:I16"/>
    <mergeCell ref="C20:G20"/>
    <mergeCell ref="C23:G23"/>
    <mergeCell ref="C25:G25"/>
    <mergeCell ref="A17:A19"/>
    <mergeCell ref="B17:B19"/>
    <mergeCell ref="C17:G19"/>
    <mergeCell ref="C22:G22"/>
    <mergeCell ref="C24:G24"/>
    <mergeCell ref="A26:I26"/>
    <mergeCell ref="A28:A29"/>
    <mergeCell ref="B28:B29"/>
    <mergeCell ref="C28:G29"/>
    <mergeCell ref="H28:H29"/>
    <mergeCell ref="I28:I29"/>
    <mergeCell ref="A27:I27"/>
  </mergeCells>
  <hyperlinks>
    <hyperlink ref="A20" r:id="rId1"/>
    <hyperlink ref="A21" r:id="rId2"/>
    <hyperlink ref="A22" r:id="rId3"/>
    <hyperlink ref="A24" r:id="rId4"/>
    <hyperlink ref="A25" r:id="rId5"/>
    <hyperlink ref="A23" r:id="rId6"/>
    <hyperlink ref="A28:A29" r:id="rId7" display="e00437257"/>
    <hyperlink ref="F2" r:id="rId8" display="mailto:info@pkholod.ru"/>
    <hyperlink ref="F3" r:id="rId9" display="tel:+74955327898"/>
    <hyperlink ref="I4" r:id="rId10"/>
    <hyperlink ref="F9" r:id="rId11"/>
  </hyperlinks>
  <pageMargins left="0.125" right="0.23958299999999999" top="0.75" bottom="0.75" header="0.3" footer="0.3"/>
  <pageSetup orientation="portrait" r:id="rId12"/>
  <headerFooter>
    <oddFooter>&amp;C&amp;"Helvetica Neue,Regular"&amp;12&amp;K000000&amp;P</oddFooter>
  </headerFooter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Бытовые сплит-системы</vt:lpstr>
      <vt:lpstr>Медная труба</vt:lpstr>
      <vt:lpstr>Монтажные комплекты+Кронштейны</vt:lpstr>
    </vt:vector>
  </TitlesOfParts>
  <Company>ТрейдКон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Локтионова Ксения Викторовна</dc:creator>
  <cp:lastModifiedBy>Анастасия</cp:lastModifiedBy>
  <dcterms:created xsi:type="dcterms:W3CDTF">2023-05-15T07:50:39Z</dcterms:created>
  <dcterms:modified xsi:type="dcterms:W3CDTF">2025-04-01T09:40:47Z</dcterms:modified>
</cp:coreProperties>
</file>